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"/>
    </mc:Choice>
  </mc:AlternateContent>
  <bookViews>
    <workbookView xWindow="0" yWindow="0" windowWidth="21600" windowHeight="9600"/>
  </bookViews>
  <sheets>
    <sheet name="Summer 2018 Exam Timetable at 2" sheetId="1" r:id="rId1"/>
  </sheets>
  <definedNames>
    <definedName name="_xlnm._FilterDatabase" localSheetId="0" hidden="1">'Summer 2018 Exam Timetable at 2'!$A$4:$N$405</definedName>
    <definedName name="_xlnm.Print_Titles" localSheetId="0">'Summer 2018 Exam Timetable at 2'!$1:$4</definedName>
  </definedNames>
  <calcPr calcId="162913"/>
</workbook>
</file>

<file path=xl/calcChain.xml><?xml version="1.0" encoding="utf-8"?>
<calcChain xmlns="http://schemas.openxmlformats.org/spreadsheetml/2006/main">
  <c r="E59" i="1" l="1"/>
  <c r="F59" i="1" s="1"/>
  <c r="H59" i="1" s="1"/>
  <c r="E200" i="1"/>
  <c r="F200" i="1" s="1"/>
  <c r="H200" i="1" s="1"/>
  <c r="E144" i="1"/>
  <c r="F144" i="1" s="1"/>
  <c r="H144" i="1" s="1"/>
  <c r="E171" i="1"/>
  <c r="F171" i="1" s="1"/>
  <c r="H171" i="1" s="1"/>
  <c r="E74" i="1"/>
  <c r="F74" i="1" s="1"/>
  <c r="H74" i="1" s="1"/>
  <c r="E93" i="1"/>
  <c r="F93" i="1" s="1"/>
  <c r="H93" i="1" s="1"/>
  <c r="E307" i="1"/>
  <c r="F307" i="1" s="1"/>
  <c r="H307" i="1" s="1"/>
  <c r="E306" i="1"/>
  <c r="F306" i="1" s="1"/>
  <c r="H306" i="1" s="1"/>
  <c r="E160" i="1"/>
  <c r="F160" i="1" s="1"/>
  <c r="H160" i="1" s="1"/>
  <c r="E288" i="1"/>
  <c r="F288" i="1" s="1"/>
  <c r="H288" i="1" s="1"/>
  <c r="E158" i="1"/>
  <c r="F158" i="1" s="1"/>
  <c r="H158" i="1" s="1"/>
  <c r="E266" i="1"/>
  <c r="F266" i="1" s="1"/>
  <c r="H266" i="1" s="1"/>
  <c r="E265" i="1"/>
  <c r="F265" i="1" s="1"/>
  <c r="H265" i="1" s="1"/>
  <c r="E264" i="1"/>
  <c r="F264" i="1" s="1"/>
  <c r="H264" i="1" s="1"/>
  <c r="E262" i="1"/>
  <c r="F262" i="1" s="1"/>
  <c r="H262" i="1" s="1"/>
  <c r="E261" i="1"/>
  <c r="F261" i="1" s="1"/>
  <c r="H261" i="1" s="1"/>
  <c r="E260" i="1"/>
  <c r="F260" i="1" s="1"/>
  <c r="H260" i="1" s="1"/>
  <c r="E259" i="1"/>
  <c r="F259" i="1" s="1"/>
  <c r="H259" i="1" s="1"/>
  <c r="E39" i="1"/>
  <c r="F39" i="1" s="1"/>
  <c r="H39" i="1" s="1"/>
  <c r="E197" i="1"/>
  <c r="F197" i="1" s="1"/>
  <c r="H197" i="1" s="1"/>
  <c r="E37" i="1"/>
  <c r="F37" i="1" s="1"/>
  <c r="H37" i="1" s="1"/>
  <c r="E35" i="1"/>
  <c r="F35" i="1" s="1"/>
  <c r="H35" i="1" s="1"/>
  <c r="E367" i="1"/>
  <c r="F367" i="1" s="1"/>
  <c r="H367" i="1" s="1"/>
  <c r="E360" i="1"/>
  <c r="F360" i="1" s="1"/>
  <c r="H360" i="1" s="1"/>
  <c r="E359" i="1"/>
  <c r="F359" i="1" s="1"/>
  <c r="H359" i="1" s="1"/>
  <c r="E355" i="1"/>
  <c r="F355" i="1" s="1"/>
  <c r="H355" i="1" s="1"/>
  <c r="E348" i="1"/>
  <c r="F348" i="1" s="1"/>
  <c r="H348" i="1" s="1"/>
  <c r="E347" i="1"/>
  <c r="F347" i="1" s="1"/>
  <c r="H347" i="1" s="1"/>
  <c r="E346" i="1"/>
  <c r="F346" i="1" s="1"/>
  <c r="H346" i="1" s="1"/>
  <c r="E344" i="1"/>
  <c r="F344" i="1" s="1"/>
  <c r="H344" i="1" s="1"/>
  <c r="E335" i="1"/>
  <c r="F335" i="1" s="1"/>
  <c r="H335" i="1" s="1"/>
  <c r="E334" i="1"/>
  <c r="F334" i="1" s="1"/>
  <c r="H334" i="1" s="1"/>
  <c r="E332" i="1"/>
  <c r="F332" i="1" s="1"/>
  <c r="H332" i="1" s="1"/>
  <c r="E331" i="1"/>
  <c r="F331" i="1" s="1"/>
  <c r="H331" i="1" s="1"/>
  <c r="E322" i="1"/>
  <c r="F322" i="1" s="1"/>
  <c r="H322" i="1" s="1"/>
  <c r="E321" i="1"/>
  <c r="F321" i="1" s="1"/>
  <c r="H321" i="1" s="1"/>
  <c r="E320" i="1"/>
  <c r="F320" i="1" s="1"/>
  <c r="H320" i="1" s="1"/>
  <c r="E319" i="1"/>
  <c r="F319" i="1" s="1"/>
  <c r="H319" i="1" s="1"/>
  <c r="E317" i="1"/>
  <c r="F317" i="1" s="1"/>
  <c r="H317" i="1" s="1"/>
  <c r="E311" i="1"/>
  <c r="F311" i="1" s="1"/>
  <c r="H311" i="1" s="1"/>
  <c r="E310" i="1"/>
  <c r="F310" i="1" s="1"/>
  <c r="H310" i="1" s="1"/>
  <c r="E309" i="1"/>
  <c r="F309" i="1" s="1"/>
  <c r="H309" i="1" s="1"/>
  <c r="E298" i="1"/>
  <c r="F298" i="1" s="1"/>
  <c r="H298" i="1" s="1"/>
  <c r="E297" i="1"/>
  <c r="F297" i="1" s="1"/>
  <c r="H297" i="1" s="1"/>
  <c r="E295" i="1"/>
  <c r="F295" i="1" s="1"/>
  <c r="H295" i="1" s="1"/>
  <c r="E294" i="1"/>
  <c r="F294" i="1" s="1"/>
  <c r="H294" i="1" s="1"/>
  <c r="E292" i="1"/>
  <c r="F292" i="1" s="1"/>
  <c r="H292" i="1" s="1"/>
  <c r="E290" i="1"/>
  <c r="F290" i="1" s="1"/>
  <c r="H290" i="1" s="1"/>
  <c r="E274" i="1"/>
  <c r="F274" i="1" s="1"/>
  <c r="H274" i="1" s="1"/>
  <c r="E273" i="1"/>
  <c r="F273" i="1" s="1"/>
  <c r="H273" i="1" s="1"/>
  <c r="E272" i="1"/>
  <c r="F272" i="1" s="1"/>
  <c r="H272" i="1" s="1"/>
  <c r="E271" i="1"/>
  <c r="F271" i="1" s="1"/>
  <c r="H271" i="1" s="1"/>
  <c r="E269" i="1"/>
  <c r="F269" i="1" s="1"/>
  <c r="H269" i="1" s="1"/>
  <c r="E268" i="1"/>
  <c r="F268" i="1" s="1"/>
  <c r="H268" i="1" s="1"/>
  <c r="E248" i="1"/>
  <c r="F248" i="1" s="1"/>
  <c r="H248" i="1" s="1"/>
  <c r="E247" i="1"/>
  <c r="F247" i="1" s="1"/>
  <c r="H247" i="1" s="1"/>
  <c r="E246" i="1"/>
  <c r="F246" i="1" s="1"/>
  <c r="H246" i="1" s="1"/>
  <c r="E245" i="1"/>
  <c r="F245" i="1" s="1"/>
  <c r="H245" i="1" s="1"/>
  <c r="E230" i="1"/>
  <c r="F230" i="1" s="1"/>
  <c r="H230" i="1" s="1"/>
  <c r="E229" i="1"/>
  <c r="F229" i="1" s="1"/>
  <c r="H229" i="1" s="1"/>
  <c r="E223" i="1"/>
  <c r="F223" i="1" s="1"/>
  <c r="H223" i="1" s="1"/>
  <c r="E222" i="1"/>
  <c r="F222" i="1" s="1"/>
  <c r="H222" i="1" s="1"/>
  <c r="E221" i="1"/>
  <c r="F221" i="1" s="1"/>
  <c r="H221" i="1" s="1"/>
  <c r="E220" i="1"/>
  <c r="F220" i="1" s="1"/>
  <c r="H220" i="1" s="1"/>
  <c r="E219" i="1"/>
  <c r="F219" i="1" s="1"/>
  <c r="H219" i="1" s="1"/>
  <c r="E207" i="1"/>
  <c r="F207" i="1" s="1"/>
  <c r="H207" i="1" s="1"/>
  <c r="E206" i="1"/>
  <c r="F206" i="1" s="1"/>
  <c r="H206" i="1" s="1"/>
  <c r="E204" i="1"/>
  <c r="F204" i="1" s="1"/>
  <c r="H204" i="1" s="1"/>
  <c r="E202" i="1"/>
  <c r="F202" i="1" s="1"/>
  <c r="H202" i="1" s="1"/>
  <c r="E199" i="1"/>
  <c r="F199" i="1" s="1"/>
  <c r="H199" i="1" s="1"/>
  <c r="E186" i="1"/>
  <c r="F186" i="1" s="1"/>
  <c r="H186" i="1" s="1"/>
  <c r="E185" i="1"/>
  <c r="F185" i="1" s="1"/>
  <c r="H185" i="1" s="1"/>
  <c r="E183" i="1"/>
  <c r="F183" i="1" s="1"/>
  <c r="H183" i="1" s="1"/>
  <c r="E179" i="1"/>
  <c r="F179" i="1" s="1"/>
  <c r="H179" i="1" s="1"/>
  <c r="E170" i="1"/>
  <c r="F170" i="1" s="1"/>
  <c r="H170" i="1" s="1"/>
  <c r="E169" i="1"/>
  <c r="F169" i="1" s="1"/>
  <c r="H169" i="1" s="1"/>
  <c r="E168" i="1"/>
  <c r="F168" i="1" s="1"/>
  <c r="H168" i="1" s="1"/>
  <c r="E164" i="1"/>
  <c r="F164" i="1" s="1"/>
  <c r="H164" i="1" s="1"/>
  <c r="E163" i="1"/>
  <c r="F163" i="1" s="1"/>
  <c r="H163" i="1" s="1"/>
  <c r="E162" i="1"/>
  <c r="F162" i="1" s="1"/>
  <c r="H162" i="1" s="1"/>
  <c r="E142" i="1"/>
  <c r="F142" i="1" s="1"/>
  <c r="H142" i="1" s="1"/>
  <c r="E141" i="1"/>
  <c r="F141" i="1" s="1"/>
  <c r="H141" i="1" s="1"/>
  <c r="E140" i="1"/>
  <c r="F140" i="1" s="1"/>
  <c r="H140" i="1" s="1"/>
  <c r="E139" i="1"/>
  <c r="F139" i="1" s="1"/>
  <c r="H139" i="1" s="1"/>
  <c r="E138" i="1"/>
  <c r="F138" i="1" s="1"/>
  <c r="H138" i="1" s="1"/>
  <c r="E136" i="1"/>
  <c r="F136" i="1" s="1"/>
  <c r="H136" i="1" s="1"/>
  <c r="E120" i="1"/>
  <c r="F120" i="1" s="1"/>
  <c r="H120" i="1" s="1"/>
  <c r="E119" i="1"/>
  <c r="F119" i="1" s="1"/>
  <c r="H119" i="1" s="1"/>
  <c r="E118" i="1"/>
  <c r="F118" i="1" s="1"/>
  <c r="H118" i="1" s="1"/>
  <c r="E117" i="1"/>
  <c r="F117" i="1" s="1"/>
  <c r="H117" i="1" s="1"/>
  <c r="E116" i="1"/>
  <c r="F116" i="1" s="1"/>
  <c r="H116" i="1" s="1"/>
  <c r="E115" i="1"/>
  <c r="F115" i="1" s="1"/>
  <c r="H115" i="1" s="1"/>
  <c r="E103" i="1"/>
  <c r="F103" i="1" s="1"/>
  <c r="H103" i="1" s="1"/>
  <c r="E97" i="1"/>
  <c r="F97" i="1" s="1"/>
  <c r="H97" i="1" s="1"/>
  <c r="E96" i="1"/>
  <c r="F96" i="1" s="1"/>
  <c r="H96" i="1" s="1"/>
  <c r="E95" i="1"/>
  <c r="F95" i="1" s="1"/>
  <c r="H95" i="1" s="1"/>
  <c r="E85" i="1"/>
  <c r="F85" i="1" s="1"/>
  <c r="H85" i="1" s="1"/>
  <c r="E83" i="1"/>
  <c r="F83" i="1" s="1"/>
  <c r="H83" i="1" s="1"/>
  <c r="E82" i="1"/>
  <c r="F82" i="1" s="1"/>
  <c r="H82" i="1" s="1"/>
  <c r="E81" i="1"/>
  <c r="F81" i="1" s="1"/>
  <c r="H81" i="1" s="1"/>
  <c r="E79" i="1"/>
  <c r="F79" i="1" s="1"/>
  <c r="H79" i="1" s="1"/>
  <c r="E78" i="1"/>
  <c r="F78" i="1" s="1"/>
  <c r="H78" i="1" s="1"/>
  <c r="E76" i="1"/>
  <c r="F76" i="1" s="1"/>
  <c r="H76" i="1" s="1"/>
  <c r="E68" i="1"/>
  <c r="F68" i="1" s="1"/>
  <c r="H68" i="1" s="1"/>
  <c r="E66" i="1"/>
  <c r="F66" i="1" s="1"/>
  <c r="H66" i="1" s="1"/>
  <c r="E65" i="1"/>
  <c r="F65" i="1" s="1"/>
  <c r="H65" i="1" s="1"/>
  <c r="E64" i="1"/>
  <c r="F64" i="1" s="1"/>
  <c r="H64" i="1" s="1"/>
  <c r="E63" i="1"/>
  <c r="F63" i="1" s="1"/>
  <c r="H63" i="1" s="1"/>
  <c r="E58" i="1"/>
  <c r="F58" i="1" s="1"/>
  <c r="H58" i="1" s="1"/>
  <c r="E57" i="1"/>
  <c r="F57" i="1" s="1"/>
  <c r="H57" i="1" s="1"/>
  <c r="E55" i="1"/>
  <c r="F55" i="1" s="1"/>
  <c r="H55" i="1" s="1"/>
  <c r="E54" i="1"/>
  <c r="F54" i="1" s="1"/>
  <c r="H54" i="1" s="1"/>
  <c r="E52" i="1"/>
  <c r="F52" i="1" s="1"/>
  <c r="H52" i="1" s="1"/>
  <c r="E41" i="1"/>
  <c r="F41" i="1" s="1"/>
  <c r="H41" i="1" s="1"/>
  <c r="E134" i="1"/>
  <c r="F134" i="1" s="1"/>
  <c r="H134" i="1" s="1"/>
  <c r="E243" i="1"/>
  <c r="F243" i="1" s="1"/>
  <c r="H243" i="1" s="1"/>
  <c r="E50" i="1"/>
  <c r="F50" i="1" s="1"/>
  <c r="H50" i="1" s="1"/>
  <c r="E373" i="1"/>
  <c r="F373" i="1" s="1"/>
  <c r="H373" i="1" s="1"/>
  <c r="E371" i="1"/>
  <c r="F371" i="1" s="1"/>
  <c r="H371" i="1" s="1"/>
  <c r="E369" i="1"/>
  <c r="F369" i="1" s="1"/>
  <c r="H369" i="1" s="1"/>
  <c r="E365" i="1"/>
  <c r="F365" i="1" s="1"/>
  <c r="H365" i="1" s="1"/>
  <c r="E363" i="1"/>
  <c r="F363" i="1" s="1"/>
  <c r="H363" i="1" s="1"/>
  <c r="E362" i="1"/>
  <c r="F362" i="1" s="1"/>
  <c r="H362" i="1" s="1"/>
  <c r="E357" i="1"/>
  <c r="F357" i="1" s="1"/>
  <c r="H357" i="1" s="1"/>
  <c r="E353" i="1"/>
  <c r="F353" i="1" s="1"/>
  <c r="H353" i="1" s="1"/>
  <c r="E352" i="1"/>
  <c r="F352" i="1" s="1"/>
  <c r="H352" i="1" s="1"/>
  <c r="E350" i="1"/>
  <c r="F350" i="1" s="1"/>
  <c r="H350" i="1" s="1"/>
  <c r="E342" i="1"/>
  <c r="F342" i="1" s="1"/>
  <c r="H342" i="1" s="1"/>
  <c r="E341" i="1"/>
  <c r="F341" i="1" s="1"/>
  <c r="H341" i="1" s="1"/>
  <c r="E340" i="1"/>
  <c r="F340" i="1" s="1"/>
  <c r="H340" i="1" s="1"/>
  <c r="E339" i="1"/>
  <c r="F339" i="1" s="1"/>
  <c r="H339" i="1" s="1"/>
  <c r="E337" i="1"/>
  <c r="F337" i="1" s="1"/>
  <c r="H337" i="1" s="1"/>
  <c r="E329" i="1"/>
  <c r="F329" i="1" s="1"/>
  <c r="H329" i="1" s="1"/>
  <c r="E328" i="1"/>
  <c r="F328" i="1" s="1"/>
  <c r="H328" i="1" s="1"/>
  <c r="E326" i="1"/>
  <c r="F326" i="1" s="1"/>
  <c r="H326" i="1" s="1"/>
  <c r="E324" i="1"/>
  <c r="F324" i="1" s="1"/>
  <c r="H324" i="1" s="1"/>
  <c r="E315" i="1"/>
  <c r="F315" i="1" s="1"/>
  <c r="H315" i="1" s="1"/>
  <c r="E314" i="1"/>
  <c r="F314" i="1" s="1"/>
  <c r="H314" i="1" s="1"/>
  <c r="E313" i="1"/>
  <c r="F313" i="1" s="1"/>
  <c r="H313" i="1" s="1"/>
  <c r="E304" i="1"/>
  <c r="F304" i="1" s="1"/>
  <c r="H304" i="1" s="1"/>
  <c r="E303" i="1"/>
  <c r="F303" i="1" s="1"/>
  <c r="H303" i="1" s="1"/>
  <c r="E302" i="1"/>
  <c r="F302" i="1" s="1"/>
  <c r="H302" i="1" s="1"/>
  <c r="E301" i="1"/>
  <c r="F301" i="1" s="1"/>
  <c r="H301" i="1" s="1"/>
  <c r="E300" i="1"/>
  <c r="F300" i="1" s="1"/>
  <c r="H300" i="1" s="1"/>
  <c r="E286" i="1"/>
  <c r="F286" i="1" s="1"/>
  <c r="H286" i="1" s="1"/>
  <c r="E285" i="1"/>
  <c r="F285" i="1" s="1"/>
  <c r="H285" i="1" s="1"/>
  <c r="E284" i="1"/>
  <c r="F284" i="1" s="1"/>
  <c r="H284" i="1" s="1"/>
  <c r="E283" i="1"/>
  <c r="F283" i="1" s="1"/>
  <c r="H283" i="1" s="1"/>
  <c r="E282" i="1"/>
  <c r="F282" i="1" s="1"/>
  <c r="H282" i="1" s="1"/>
  <c r="E280" i="1"/>
  <c r="F280" i="1" s="1"/>
  <c r="H280" i="1" s="1"/>
  <c r="E279" i="1"/>
  <c r="F279" i="1" s="1"/>
  <c r="H279" i="1" s="1"/>
  <c r="E277" i="1"/>
  <c r="F277" i="1" s="1"/>
  <c r="H277" i="1" s="1"/>
  <c r="E276" i="1"/>
  <c r="F276" i="1" s="1"/>
  <c r="H276" i="1" s="1"/>
  <c r="E257" i="1"/>
  <c r="F257" i="1" s="1"/>
  <c r="H257" i="1" s="1"/>
  <c r="E256" i="1"/>
  <c r="F256" i="1" s="1"/>
  <c r="H256" i="1" s="1"/>
  <c r="E254" i="1"/>
  <c r="F254" i="1" s="1"/>
  <c r="H254" i="1" s="1"/>
  <c r="E253" i="1"/>
  <c r="F253" i="1" s="1"/>
  <c r="H253" i="1" s="1"/>
  <c r="E251" i="1"/>
  <c r="F251" i="1" s="1"/>
  <c r="H251" i="1" s="1"/>
  <c r="E250" i="1"/>
  <c r="F250" i="1" s="1"/>
  <c r="H250" i="1" s="1"/>
  <c r="E241" i="1"/>
  <c r="F241" i="1" s="1"/>
  <c r="H241" i="1" s="1"/>
  <c r="E240" i="1"/>
  <c r="F240" i="1" s="1"/>
  <c r="H240" i="1" s="1"/>
  <c r="E238" i="1"/>
  <c r="F238" i="1" s="1"/>
  <c r="H238" i="1" s="1"/>
  <c r="E236" i="1"/>
  <c r="F236" i="1" s="1"/>
  <c r="H236" i="1" s="1"/>
  <c r="E234" i="1"/>
  <c r="F234" i="1" s="1"/>
  <c r="H234" i="1" s="1"/>
  <c r="E232" i="1"/>
  <c r="F232" i="1" s="1"/>
  <c r="H232" i="1" s="1"/>
  <c r="E227" i="1"/>
  <c r="F227" i="1" s="1"/>
  <c r="H227" i="1" s="1"/>
  <c r="E226" i="1"/>
  <c r="F226" i="1" s="1"/>
  <c r="H226" i="1" s="1"/>
  <c r="E225" i="1"/>
  <c r="F225" i="1" s="1"/>
  <c r="H225" i="1" s="1"/>
  <c r="E217" i="1"/>
  <c r="F217" i="1" s="1"/>
  <c r="H217" i="1" s="1"/>
  <c r="E216" i="1"/>
  <c r="F216" i="1" s="1"/>
  <c r="H216" i="1" s="1"/>
  <c r="E214" i="1"/>
  <c r="F214" i="1" s="1"/>
  <c r="H214" i="1" s="1"/>
  <c r="E213" i="1"/>
  <c r="F213" i="1" s="1"/>
  <c r="H213" i="1" s="1"/>
  <c r="E212" i="1"/>
  <c r="F212" i="1" s="1"/>
  <c r="H212" i="1" s="1"/>
  <c r="E210" i="1"/>
  <c r="F210" i="1" s="1"/>
  <c r="H210" i="1" s="1"/>
  <c r="E209" i="1"/>
  <c r="F209" i="1" s="1"/>
  <c r="H209" i="1" s="1"/>
  <c r="E195" i="1"/>
  <c r="F195" i="1" s="1"/>
  <c r="H195" i="1" s="1"/>
  <c r="E194" i="1"/>
  <c r="F194" i="1" s="1"/>
  <c r="H194" i="1" s="1"/>
  <c r="E192" i="1"/>
  <c r="F192" i="1" s="1"/>
  <c r="H192" i="1" s="1"/>
  <c r="E190" i="1"/>
  <c r="F190" i="1" s="1"/>
  <c r="H190" i="1" s="1"/>
  <c r="E188" i="1"/>
  <c r="F188" i="1" s="1"/>
  <c r="H188" i="1" s="1"/>
  <c r="E181" i="1"/>
  <c r="F181" i="1" s="1"/>
  <c r="H181" i="1" s="1"/>
  <c r="E177" i="1"/>
  <c r="F177" i="1" s="1"/>
  <c r="H177" i="1" s="1"/>
  <c r="E176" i="1"/>
  <c r="F176" i="1" s="1"/>
  <c r="H176" i="1" s="1"/>
  <c r="E175" i="1"/>
  <c r="F175" i="1" s="1"/>
  <c r="H175" i="1" s="1"/>
  <c r="E173" i="1"/>
  <c r="F173" i="1" s="1"/>
  <c r="H173" i="1" s="1"/>
  <c r="E166" i="1"/>
  <c r="F166" i="1" s="1"/>
  <c r="H166" i="1" s="1"/>
  <c r="E156" i="1"/>
  <c r="F156" i="1" s="1"/>
  <c r="H156" i="1" s="1"/>
  <c r="E154" i="1"/>
  <c r="F154" i="1" s="1"/>
  <c r="H154" i="1" s="1"/>
  <c r="E153" i="1"/>
  <c r="F153" i="1" s="1"/>
  <c r="H153" i="1" s="1"/>
  <c r="E152" i="1"/>
  <c r="F152" i="1" s="1"/>
  <c r="H152" i="1" s="1"/>
  <c r="E150" i="1"/>
  <c r="F150" i="1" s="1"/>
  <c r="H150" i="1" s="1"/>
  <c r="E149" i="1"/>
  <c r="F149" i="1" s="1"/>
  <c r="H149" i="1" s="1"/>
  <c r="E147" i="1"/>
  <c r="F147" i="1" s="1"/>
  <c r="H147" i="1" s="1"/>
  <c r="E146" i="1"/>
  <c r="F146" i="1" s="1"/>
  <c r="H146" i="1" s="1"/>
  <c r="E132" i="1"/>
  <c r="F132" i="1" s="1"/>
  <c r="H132" i="1" s="1"/>
  <c r="E131" i="1"/>
  <c r="F131" i="1" s="1"/>
  <c r="H131" i="1" s="1"/>
  <c r="E129" i="1"/>
  <c r="F129" i="1" s="1"/>
  <c r="H129" i="1" s="1"/>
  <c r="E128" i="1"/>
  <c r="F128" i="1" s="1"/>
  <c r="H128" i="1" s="1"/>
  <c r="E127" i="1"/>
  <c r="F127" i="1" s="1"/>
  <c r="H127" i="1" s="1"/>
  <c r="E126" i="1"/>
  <c r="F126" i="1" s="1"/>
  <c r="H126" i="1" s="1"/>
  <c r="E125" i="1"/>
  <c r="F125" i="1" s="1"/>
  <c r="H125" i="1" s="1"/>
  <c r="E124" i="1"/>
  <c r="F124" i="1" s="1"/>
  <c r="H124" i="1" s="1"/>
  <c r="E122" i="1"/>
  <c r="F122" i="1" s="1"/>
  <c r="H122" i="1" s="1"/>
  <c r="E113" i="1"/>
  <c r="F113" i="1" s="1"/>
  <c r="H113" i="1" s="1"/>
  <c r="E111" i="1"/>
  <c r="F111" i="1" s="1"/>
  <c r="H111" i="1" s="1"/>
  <c r="E109" i="1"/>
  <c r="F109" i="1" s="1"/>
  <c r="H109" i="1" s="1"/>
  <c r="E107" i="1"/>
  <c r="F107" i="1" s="1"/>
  <c r="H107" i="1" s="1"/>
  <c r="E105" i="1"/>
  <c r="F105" i="1" s="1"/>
  <c r="H105" i="1" s="1"/>
  <c r="E101" i="1"/>
  <c r="F101" i="1" s="1"/>
  <c r="H101" i="1" s="1"/>
  <c r="E99" i="1"/>
  <c r="F99" i="1" s="1"/>
  <c r="H99" i="1" s="1"/>
  <c r="E91" i="1"/>
  <c r="F91" i="1" s="1"/>
  <c r="H91" i="1" s="1"/>
  <c r="E90" i="1"/>
  <c r="F90" i="1" s="1"/>
  <c r="H90" i="1" s="1"/>
  <c r="E88" i="1"/>
  <c r="F88" i="1" s="1"/>
  <c r="H88" i="1" s="1"/>
  <c r="E87" i="1"/>
  <c r="F87" i="1" s="1"/>
  <c r="H87" i="1" s="1"/>
  <c r="E72" i="1"/>
  <c r="F72" i="1" s="1"/>
  <c r="H72" i="1" s="1"/>
  <c r="E71" i="1"/>
  <c r="F71" i="1" s="1"/>
  <c r="H71" i="1" s="1"/>
  <c r="E70" i="1"/>
  <c r="F70" i="1" s="1"/>
  <c r="H70" i="1" s="1"/>
  <c r="E61" i="1"/>
  <c r="F61" i="1" s="1"/>
  <c r="H61" i="1" s="1"/>
  <c r="E48" i="1"/>
  <c r="F48" i="1" s="1"/>
  <c r="H48" i="1" s="1"/>
  <c r="E47" i="1"/>
  <c r="F47" i="1" s="1"/>
  <c r="H47" i="1" s="1"/>
  <c r="E45" i="1"/>
  <c r="F45" i="1" s="1"/>
  <c r="H45" i="1" s="1"/>
  <c r="E43" i="1"/>
  <c r="F43" i="1" s="1"/>
  <c r="H43" i="1" s="1"/>
  <c r="E33" i="1"/>
  <c r="F33" i="1" s="1"/>
  <c r="H33" i="1" s="1"/>
  <c r="E31" i="1"/>
  <c r="F31" i="1" s="1"/>
  <c r="H31" i="1" s="1"/>
  <c r="E29" i="1"/>
  <c r="F29" i="1" s="1"/>
  <c r="H29" i="1" s="1"/>
  <c r="E27" i="1"/>
  <c r="F27" i="1" s="1"/>
  <c r="H27" i="1" s="1"/>
  <c r="E25" i="1"/>
  <c r="F25" i="1" s="1"/>
  <c r="H25" i="1" s="1"/>
  <c r="E23" i="1"/>
  <c r="F23" i="1" s="1"/>
  <c r="H23" i="1" s="1"/>
  <c r="E21" i="1"/>
  <c r="F21" i="1" s="1"/>
  <c r="H21" i="1" s="1"/>
  <c r="E19" i="1"/>
  <c r="F19" i="1" s="1"/>
  <c r="H19" i="1" s="1"/>
  <c r="E17" i="1"/>
  <c r="F17" i="1" s="1"/>
  <c r="H17" i="1" s="1"/>
  <c r="E15" i="1"/>
  <c r="F15" i="1" s="1"/>
  <c r="H15" i="1" s="1"/>
  <c r="E13" i="1"/>
  <c r="F13" i="1" s="1"/>
  <c r="H13" i="1" s="1"/>
  <c r="E11" i="1"/>
  <c r="F11" i="1" s="1"/>
  <c r="H11" i="1" s="1"/>
  <c r="E9" i="1"/>
  <c r="F9" i="1" s="1"/>
  <c r="H9" i="1" s="1"/>
  <c r="E7" i="1"/>
  <c r="F7" i="1" s="1"/>
  <c r="H7" i="1" s="1"/>
  <c r="E5" i="1"/>
  <c r="F5" i="1" s="1"/>
  <c r="H5" i="1" s="1"/>
</calcChain>
</file>

<file path=xl/sharedStrings.xml><?xml version="1.0" encoding="utf-8"?>
<sst xmlns="http://schemas.openxmlformats.org/spreadsheetml/2006/main" count="1169" uniqueCount="370">
  <si>
    <t>Summary Examination Timetable</t>
  </si>
  <si>
    <t>Date</t>
  </si>
  <si>
    <t>Start Time</t>
  </si>
  <si>
    <t>Room</t>
  </si>
  <si>
    <t>Board</t>
  </si>
  <si>
    <t>Component Title</t>
  </si>
  <si>
    <t>Length</t>
  </si>
  <si>
    <t>Code</t>
  </si>
  <si>
    <t>GCE</t>
  </si>
  <si>
    <t>SCH31</t>
  </si>
  <si>
    <t xml:space="preserve">AS Chemistry Unit 3 (Practical) </t>
  </si>
  <si>
    <t>NICCEA</t>
  </si>
  <si>
    <t>Sports Hall</t>
  </si>
  <si>
    <t>SBY31</t>
  </si>
  <si>
    <t xml:space="preserve">AS Biology Unit 3 (Theory) </t>
  </si>
  <si>
    <t>SPH31</t>
  </si>
  <si>
    <t xml:space="preserve">AS Physics Unit 3 (Skills) </t>
  </si>
  <si>
    <t>ABY31</t>
  </si>
  <si>
    <t xml:space="preserve">A2 Biology Unit 3 (Theory) </t>
  </si>
  <si>
    <t>APH31</t>
  </si>
  <si>
    <t xml:space="preserve">A2 Physics Unit 3 (Skills) </t>
  </si>
  <si>
    <t>AY231</t>
  </si>
  <si>
    <t>A2 Physics Unit 3 Practical</t>
  </si>
  <si>
    <t>ACH31</t>
  </si>
  <si>
    <t xml:space="preserve">A2 Chemistry Unit 3 (Practical) </t>
  </si>
  <si>
    <t>GCSE</t>
  </si>
  <si>
    <t>GIR32</t>
  </si>
  <si>
    <t xml:space="preserve">Irish Unit 3: Listening (Higher) </t>
  </si>
  <si>
    <t>GLF31</t>
  </si>
  <si>
    <t>L.L.W. Unit 3</t>
  </si>
  <si>
    <t>Study Centre</t>
  </si>
  <si>
    <t>APH32</t>
  </si>
  <si>
    <t xml:space="preserve">A2 Physics Unit 3 (Theory) </t>
  </si>
  <si>
    <t>02B</t>
  </si>
  <si>
    <t>GLW41</t>
  </si>
  <si>
    <t>Llw Local/Global Citizenship</t>
  </si>
  <si>
    <t>GLF11</t>
  </si>
  <si>
    <t>L.L.W. Unit 1</t>
  </si>
  <si>
    <t>GLW51</t>
  </si>
  <si>
    <t>Llw Personal Development</t>
  </si>
  <si>
    <t xml:space="preserve">AS Spanish Unit 2 (Listening) </t>
  </si>
  <si>
    <t>Mentoring Room 3</t>
  </si>
  <si>
    <t>AMC11</t>
  </si>
  <si>
    <t>Mathematics Core Unit 1  (New)</t>
  </si>
  <si>
    <t>J276/01</t>
  </si>
  <si>
    <t>Comp Sci: Computer Systems Wrtn</t>
  </si>
  <si>
    <t>OCR</t>
  </si>
  <si>
    <t xml:space="preserve">AS Spanish Unit 2 (Read/Lang) </t>
  </si>
  <si>
    <t>GRS21</t>
  </si>
  <si>
    <t>Religious Studies Unit 2 Opt A</t>
  </si>
  <si>
    <t>GRE21</t>
  </si>
  <si>
    <t>STE11</t>
  </si>
  <si>
    <t xml:space="preserve">AS Tech &amp; Design Unit 1 (Core) </t>
  </si>
  <si>
    <t>STE12</t>
  </si>
  <si>
    <t>AS Tech &amp; Design Unit 1 (Opt)</t>
  </si>
  <si>
    <t>SPH11</t>
  </si>
  <si>
    <t>AS Physics Unit 1</t>
  </si>
  <si>
    <t>SGG11</t>
  </si>
  <si>
    <t>AS Geography Unit 1</t>
  </si>
  <si>
    <t>GDW11</t>
  </si>
  <si>
    <t xml:space="preserve">Das: Biology Unit 1 (F) </t>
  </si>
  <si>
    <t>GSD11</t>
  </si>
  <si>
    <t xml:space="preserve">Das: Biology Unit 1 (Found') </t>
  </si>
  <si>
    <t>GSD12</t>
  </si>
  <si>
    <t xml:space="preserve">Das: Biology Unit 1 (Higher) </t>
  </si>
  <si>
    <t>SHY11</t>
  </si>
  <si>
    <t>AS History Unit 1</t>
  </si>
  <si>
    <t>SRE11</t>
  </si>
  <si>
    <t>AS Religious Studies Unit 1</t>
  </si>
  <si>
    <t>GDW21</t>
  </si>
  <si>
    <t xml:space="preserve">Das: Chemistry Unit 1 (F) </t>
  </si>
  <si>
    <t>GSD21</t>
  </si>
  <si>
    <t xml:space="preserve">Das: Chemistry Unit 1 (Found') </t>
  </si>
  <si>
    <t>GIR42</t>
  </si>
  <si>
    <t xml:space="preserve">Irish Unit 4: Reading (Higher) </t>
  </si>
  <si>
    <t>GIT31</t>
  </si>
  <si>
    <t>Ict Unit 3</t>
  </si>
  <si>
    <t>A Level Centre</t>
  </si>
  <si>
    <t>SJR11</t>
  </si>
  <si>
    <t>AS Journalism Unit 1</t>
  </si>
  <si>
    <t>J276/02</t>
  </si>
  <si>
    <t>Comp Sci: Algrthms &amp; Prgrmmng Wrtn</t>
  </si>
  <si>
    <t>AMS11</t>
  </si>
  <si>
    <t>Statistics Unit 1</t>
  </si>
  <si>
    <t>GDG11</t>
  </si>
  <si>
    <t>Digital Technology Unit 1</t>
  </si>
  <si>
    <t>GEL11</t>
  </si>
  <si>
    <t xml:space="preserve">English Lit Unit 1 (Prose) </t>
  </si>
  <si>
    <t>GET12</t>
  </si>
  <si>
    <t xml:space="preserve">English Literature Unit 1 (H) </t>
  </si>
  <si>
    <t>SEL11</t>
  </si>
  <si>
    <t>AS English Literature Unit 1</t>
  </si>
  <si>
    <t>SPH21</t>
  </si>
  <si>
    <t>AS Physics Unit 2</t>
  </si>
  <si>
    <t xml:space="preserve">AS Spanish Unit 3 (Extwriting) </t>
  </si>
  <si>
    <t>SAB31</t>
  </si>
  <si>
    <t>AS App Business Unit 3</t>
  </si>
  <si>
    <t>SBU11</t>
  </si>
  <si>
    <t>AS Business Studies Unit 1</t>
  </si>
  <si>
    <t>SAJ21</t>
  </si>
  <si>
    <t>AS Applied Ict Unit 2</t>
  </si>
  <si>
    <t>G9251</t>
  </si>
  <si>
    <t xml:space="preserve">Drama Paper 1 (Exam) </t>
  </si>
  <si>
    <t>GEE31</t>
  </si>
  <si>
    <t>Engineering Unit 3-1</t>
  </si>
  <si>
    <t>GET25</t>
  </si>
  <si>
    <t xml:space="preserve">Eng Lit 2 (H) Drama (Section A) </t>
  </si>
  <si>
    <t>SMU31</t>
  </si>
  <si>
    <t xml:space="preserve">AS Music Unit 3 (Aural) </t>
  </si>
  <si>
    <t>SCH11</t>
  </si>
  <si>
    <t xml:space="preserve">AS Chemistry Unit 1 (M/Choice) </t>
  </si>
  <si>
    <t>GGY11</t>
  </si>
  <si>
    <t>Geography Unit 1</t>
  </si>
  <si>
    <t>AJR11</t>
  </si>
  <si>
    <t>A2 Journalism Unit 1</t>
  </si>
  <si>
    <t>AMF11</t>
  </si>
  <si>
    <t>Further Pure Mathematics 1(New</t>
  </si>
  <si>
    <t>SHY21</t>
  </si>
  <si>
    <t>AS History Unit 2</t>
  </si>
  <si>
    <t>SMU32</t>
  </si>
  <si>
    <t xml:space="preserve">AS Music Unit 3 (Written) </t>
  </si>
  <si>
    <t>GGG12</t>
  </si>
  <si>
    <t xml:space="preserve">Geography Unit 1 (Higher) </t>
  </si>
  <si>
    <t>AMC21</t>
  </si>
  <si>
    <t>Mathematics Core Unit 2  (New)</t>
  </si>
  <si>
    <t>GBU11</t>
  </si>
  <si>
    <t>Business Studies Unit 1</t>
  </si>
  <si>
    <t>GTY11</t>
  </si>
  <si>
    <t>Tech and Design Unit 1</t>
  </si>
  <si>
    <t>SRE51</t>
  </si>
  <si>
    <t>AS Religious Studies Unit 5</t>
  </si>
  <si>
    <t>GBS11</t>
  </si>
  <si>
    <t>GTD11</t>
  </si>
  <si>
    <t>Technology &amp; Design Unit 1</t>
  </si>
  <si>
    <t>7571/W</t>
  </si>
  <si>
    <t>Media Studies AS Written</t>
  </si>
  <si>
    <t>AQA</t>
  </si>
  <si>
    <t>MEST1</t>
  </si>
  <si>
    <t>GCE Media Studies Unit 1</t>
  </si>
  <si>
    <t>SEL21</t>
  </si>
  <si>
    <t>AS English Literature Unit 2</t>
  </si>
  <si>
    <t>SPB11</t>
  </si>
  <si>
    <t>AS P.B.Services Unit 1</t>
  </si>
  <si>
    <t>GSD31</t>
  </si>
  <si>
    <t xml:space="preserve">Das: Physics Unit 1 (Found') </t>
  </si>
  <si>
    <t>GSD32</t>
  </si>
  <si>
    <t xml:space="preserve">Das: Physics Unit 1 (Higher) </t>
  </si>
  <si>
    <t>GMT21</t>
  </si>
  <si>
    <t xml:space="preserve">Mathematics Unit 2 (Foundation) </t>
  </si>
  <si>
    <t>GMT31</t>
  </si>
  <si>
    <t xml:space="preserve">Mathematics Unit 3 (Higher) </t>
  </si>
  <si>
    <t>GSY11</t>
  </si>
  <si>
    <t>Bus &amp; Comm Systems Unit 1</t>
  </si>
  <si>
    <t>GBC11</t>
  </si>
  <si>
    <t>Bus' &amp; Comm'systems Unit 1</t>
  </si>
  <si>
    <t>GMT41</t>
  </si>
  <si>
    <t xml:space="preserve">Mathematics Unit 4 (Higher) </t>
  </si>
  <si>
    <t>SGG21</t>
  </si>
  <si>
    <t>AS Geography Unit 2</t>
  </si>
  <si>
    <t>SGP11</t>
  </si>
  <si>
    <t>AS Gov't &amp; Politics Unit 1</t>
  </si>
  <si>
    <t>SBY11</t>
  </si>
  <si>
    <t>AS Biology Unit 1</t>
  </si>
  <si>
    <t>SDV11</t>
  </si>
  <si>
    <t>AS Software Sys' Dev' U1</t>
  </si>
  <si>
    <t>SCH21</t>
  </si>
  <si>
    <t xml:space="preserve">AS Chemistry Unit 2 (M/Choice) </t>
  </si>
  <si>
    <t>SBU21</t>
  </si>
  <si>
    <t>AS Business Studies Unit 2</t>
  </si>
  <si>
    <t>SIR21</t>
  </si>
  <si>
    <t xml:space="preserve">AS Irish Unit 2 (Listening) </t>
  </si>
  <si>
    <t>GTD21</t>
  </si>
  <si>
    <t>Technology &amp; Design Unit 2-A</t>
  </si>
  <si>
    <t>SIR22</t>
  </si>
  <si>
    <t>AS Irish Unit 2 (Read/Lang)</t>
  </si>
  <si>
    <t>AMM11</t>
  </si>
  <si>
    <t>Mechanics Unit 1</t>
  </si>
  <si>
    <t>GAR11</t>
  </si>
  <si>
    <t>Agriculture Unit 1</t>
  </si>
  <si>
    <t>GAL11</t>
  </si>
  <si>
    <t>Agriculture &amp; Land Use Unit 1</t>
  </si>
  <si>
    <t>SIR31</t>
  </si>
  <si>
    <t xml:space="preserve">AS Irish Unit 3 (Ext Writing) </t>
  </si>
  <si>
    <t>SPB31</t>
  </si>
  <si>
    <t>AS P.B.Services Unit 3</t>
  </si>
  <si>
    <t>GGG22</t>
  </si>
  <si>
    <t xml:space="preserve">Geography Unit 2 (Higher) </t>
  </si>
  <si>
    <t>SBY21</t>
  </si>
  <si>
    <t>AS Biology Unit 2</t>
  </si>
  <si>
    <t>GEG12</t>
  </si>
  <si>
    <t xml:space="preserve">English Lang/English Unit 1 (H) </t>
  </si>
  <si>
    <t>SGG31</t>
  </si>
  <si>
    <t>AS Geography Unit 3</t>
  </si>
  <si>
    <t>AMC31</t>
  </si>
  <si>
    <t xml:space="preserve">Mathematics Core Unit 3  (New) </t>
  </si>
  <si>
    <t>AIR21</t>
  </si>
  <si>
    <t xml:space="preserve">A2 Irish Unit 2 (Listening) </t>
  </si>
  <si>
    <t>AIR22</t>
  </si>
  <si>
    <t xml:space="preserve">A2 Irish Unit 2 (Reading) </t>
  </si>
  <si>
    <t>GRS81</t>
  </si>
  <si>
    <t>Religious Studies Unit 8</t>
  </si>
  <si>
    <t>ADV11</t>
  </si>
  <si>
    <t>A2 Software Sys' Dev' U1</t>
  </si>
  <si>
    <t>SCH32</t>
  </si>
  <si>
    <t xml:space="preserve">AS Chemistry Unit 3 (Theory) </t>
  </si>
  <si>
    <t>GHT12</t>
  </si>
  <si>
    <t xml:space="preserve">History Unit 1 (Higher) </t>
  </si>
  <si>
    <t>MEST3</t>
  </si>
  <si>
    <t>GCE Media Studies Unit 3</t>
  </si>
  <si>
    <t>GHR11</t>
  </si>
  <si>
    <t>History Unit 1</t>
  </si>
  <si>
    <t>AGG21</t>
  </si>
  <si>
    <t>A2 Geography Unit 2</t>
  </si>
  <si>
    <t>SDT11</t>
  </si>
  <si>
    <t>AS Digital Technology Unit 1</t>
  </si>
  <si>
    <t>9PS0 01</t>
  </si>
  <si>
    <t>Foundations in Psychology</t>
  </si>
  <si>
    <t>EDEXL/GCE</t>
  </si>
  <si>
    <t>SGP21</t>
  </si>
  <si>
    <t>AS Gov't &amp; Politics Unit 2</t>
  </si>
  <si>
    <t>APH11</t>
  </si>
  <si>
    <t>A2 Physics Unit 1</t>
  </si>
  <si>
    <t>AY211</t>
  </si>
  <si>
    <t>GEE32</t>
  </si>
  <si>
    <t>Engineering Unit 3-2</t>
  </si>
  <si>
    <t>ARE11</t>
  </si>
  <si>
    <t>A2 Religious Studies Unit 1</t>
  </si>
  <si>
    <t>AR211</t>
  </si>
  <si>
    <t>GEG22</t>
  </si>
  <si>
    <t xml:space="preserve">English Lang/English Unit 2 (H) </t>
  </si>
  <si>
    <t>ACH11</t>
  </si>
  <si>
    <t xml:space="preserve">A2 Chemistry Unit 1 (M/Choice) </t>
  </si>
  <si>
    <t>AC211</t>
  </si>
  <si>
    <t>GSP31</t>
  </si>
  <si>
    <t xml:space="preserve">Spanish Unit 3: Listening (F) </t>
  </si>
  <si>
    <t>GSP32</t>
  </si>
  <si>
    <t xml:space="preserve">Spanish Unit 3: Listening (H) </t>
  </si>
  <si>
    <t>AMC41</t>
  </si>
  <si>
    <t>Mathematics Core Unit 4  (New)</t>
  </si>
  <si>
    <t>G9703</t>
  </si>
  <si>
    <t xml:space="preserve">Music Paper 3-1 (Written Exam) </t>
  </si>
  <si>
    <t>AHY11</t>
  </si>
  <si>
    <t>A2 History Unit 1</t>
  </si>
  <si>
    <t>AH211</t>
  </si>
  <si>
    <t>GBS21</t>
  </si>
  <si>
    <t>Business Studies Unit 2</t>
  </si>
  <si>
    <t>G9704</t>
  </si>
  <si>
    <t xml:space="preserve">Music Paper 3-2 (Written Exam) </t>
  </si>
  <si>
    <t>GMT51</t>
  </si>
  <si>
    <t>Mathematics Unit 5 Non-Calc (F)</t>
  </si>
  <si>
    <t>GMT61</t>
  </si>
  <si>
    <t>Mathematics Unit 6 Non-Calc (H)</t>
  </si>
  <si>
    <t>ABY11</t>
  </si>
  <si>
    <t>A2 Biology Unit 1</t>
  </si>
  <si>
    <t>AB211</t>
  </si>
  <si>
    <t>AAB11</t>
  </si>
  <si>
    <t>A2 App Business Unit 7</t>
  </si>
  <si>
    <t>A6B11</t>
  </si>
  <si>
    <t>A2 Applied Business Unit 7</t>
  </si>
  <si>
    <t>GMT52</t>
  </si>
  <si>
    <t>Mathematics Unit 5 Calc (F)</t>
  </si>
  <si>
    <t>GMT62</t>
  </si>
  <si>
    <t>Mathematics Unit 6 Calc (H)</t>
  </si>
  <si>
    <t>AEL11</t>
  </si>
  <si>
    <t>A2 English Literature Unit 1</t>
  </si>
  <si>
    <t>AL211</t>
  </si>
  <si>
    <t>ABU11</t>
  </si>
  <si>
    <t>A2 Business Studies Unit 1</t>
  </si>
  <si>
    <t>GAL21</t>
  </si>
  <si>
    <t>Agriculture &amp; Land Use Unit 2</t>
  </si>
  <si>
    <t>GSD41</t>
  </si>
  <si>
    <t xml:space="preserve">Das: Biology Unit 2 (Foundation) </t>
  </si>
  <si>
    <t>GSD42</t>
  </si>
  <si>
    <t xml:space="preserve">Das: Biology Unit 2 (Higher) </t>
  </si>
  <si>
    <t>9PS0 02</t>
  </si>
  <si>
    <t xml:space="preserve">Applications of Psych. </t>
  </si>
  <si>
    <t>APH21</t>
  </si>
  <si>
    <t>A2 Physics Unit 2</t>
  </si>
  <si>
    <t>ATE11</t>
  </si>
  <si>
    <t>A2 Tech &amp; Design Unit 1</t>
  </si>
  <si>
    <t>AV211</t>
  </si>
  <si>
    <t>A2 Technology &amp; Design 1</t>
  </si>
  <si>
    <t>AY221</t>
  </si>
  <si>
    <t>GHT22</t>
  </si>
  <si>
    <t xml:space="preserve">History Unit 2 (Higher) </t>
  </si>
  <si>
    <t>SDT21</t>
  </si>
  <si>
    <t>AS Digital Technology Unit 2</t>
  </si>
  <si>
    <t>AGG11</t>
  </si>
  <si>
    <t>A2 Geography Unit 1</t>
  </si>
  <si>
    <t>AG221</t>
  </si>
  <si>
    <t>A2 Geography 2 Physical</t>
  </si>
  <si>
    <t>AAJ11</t>
  </si>
  <si>
    <t>A2 Applied Ict Unit 7</t>
  </si>
  <si>
    <t>ADT11</t>
  </si>
  <si>
    <t>A2 Digital Technology Unit 1</t>
  </si>
  <si>
    <t>AP211</t>
  </si>
  <si>
    <t>A2 I.C.T. Unit 1</t>
  </si>
  <si>
    <t>ARE51</t>
  </si>
  <si>
    <t>A2 Religious Studies Unit 5</t>
  </si>
  <si>
    <t>AR251</t>
  </si>
  <si>
    <t>ABU21</t>
  </si>
  <si>
    <t>A2 Business Studies Unit 2</t>
  </si>
  <si>
    <t>ABY21</t>
  </si>
  <si>
    <t>A2 Biology Unit 2</t>
  </si>
  <si>
    <t>AB221</t>
  </si>
  <si>
    <t>AEL21</t>
  </si>
  <si>
    <t>A2 English Literature Unit 2</t>
  </si>
  <si>
    <t>GMF11</t>
  </si>
  <si>
    <t>Further Maths Unit 1</t>
  </si>
  <si>
    <t>ACH21</t>
  </si>
  <si>
    <t xml:space="preserve">A2 Chemistry Unit 2 (M/Choice) </t>
  </si>
  <si>
    <t>AC221</t>
  </si>
  <si>
    <t>AL221</t>
  </si>
  <si>
    <t>GSD51</t>
  </si>
  <si>
    <t xml:space="preserve">Das: Chemistry Unit 2 (Found') </t>
  </si>
  <si>
    <t>AMM21</t>
  </si>
  <si>
    <t>Mechanics Unit 2</t>
  </si>
  <si>
    <t>GSD52</t>
  </si>
  <si>
    <t xml:space="preserve">Das: Chemistry Unit 2 (Higher) </t>
  </si>
  <si>
    <t>GCN11</t>
  </si>
  <si>
    <t>Construction Unit 1</t>
  </si>
  <si>
    <t>GCB11</t>
  </si>
  <si>
    <t>AHY21</t>
  </si>
  <si>
    <t>A2 History Unit 2</t>
  </si>
  <si>
    <t>AH221</t>
  </si>
  <si>
    <t>GSP41</t>
  </si>
  <si>
    <t xml:space="preserve">Spanish Unit 4: Reading (F) </t>
  </si>
  <si>
    <t>9PS0 03</t>
  </si>
  <si>
    <t>Psychological Skills</t>
  </si>
  <si>
    <t>SPH32</t>
  </si>
  <si>
    <t xml:space="preserve">AS Physics Unit 3 (Theory) </t>
  </si>
  <si>
    <t>GSP42</t>
  </si>
  <si>
    <t xml:space="preserve">Spanish Unit 4: Reading (H) </t>
  </si>
  <si>
    <t>GHP11</t>
  </si>
  <si>
    <t>Hospitality Unit 1</t>
  </si>
  <si>
    <t>GPT11</t>
  </si>
  <si>
    <t>AGG31</t>
  </si>
  <si>
    <t>A2 Geography Unit 3</t>
  </si>
  <si>
    <t>GSD61</t>
  </si>
  <si>
    <t xml:space="preserve">Das: Physics Unit 2 (Foundation) </t>
  </si>
  <si>
    <t>GSD62</t>
  </si>
  <si>
    <t xml:space="preserve">Das: Physics Unit 2 (Higher) </t>
  </si>
  <si>
    <t>AIR31</t>
  </si>
  <si>
    <t xml:space="preserve">A2 Irish Unit 3 (Ext Writing) </t>
  </si>
  <si>
    <t>AMU31</t>
  </si>
  <si>
    <t xml:space="preserve">A2 Music Unit 3 (Aural) </t>
  </si>
  <si>
    <t>AMU32</t>
  </si>
  <si>
    <t xml:space="preserve">A2 Music Unit 3 (Written) </t>
  </si>
  <si>
    <t>GHP21</t>
  </si>
  <si>
    <t>Hospitality Unit 2</t>
  </si>
  <si>
    <t>AMF21</t>
  </si>
  <si>
    <t>Further Pure Mathematics 2(New</t>
  </si>
  <si>
    <t>GMF21</t>
  </si>
  <si>
    <t>Further Maths Unit 2</t>
  </si>
  <si>
    <t>ACH32</t>
  </si>
  <si>
    <t xml:space="preserve">A2 Chemistry Unit 3 (Theory) </t>
  </si>
  <si>
    <t>GBC21</t>
  </si>
  <si>
    <t>Bus' &amp; Comm'systems Unit 2</t>
  </si>
  <si>
    <t>AMF31</t>
  </si>
  <si>
    <t>Further Pure Mathematics 3</t>
  </si>
  <si>
    <t>AMM31</t>
  </si>
  <si>
    <t>Mechanics Unit 3</t>
  </si>
  <si>
    <t>AMM41</t>
  </si>
  <si>
    <t>Mechanics Unit 4</t>
  </si>
  <si>
    <t>No Of Candidates</t>
  </si>
  <si>
    <t>Qual.</t>
  </si>
  <si>
    <t>Finish Time</t>
  </si>
  <si>
    <t>Extra Time End Time</t>
  </si>
  <si>
    <t>Length with Extra Time</t>
  </si>
  <si>
    <t>Season: Summer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</si>
</sst>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0">
    <xf numFmtId="0" fontId="0" fillId="0" borderId="0" xfId="0"/>
    <xf numFmtId="20" fontId="0" fillId="0" borderId="10" xfId="0" applyNumberFormat="1" applyBorder="1"/>
    <xf numFmtId="0" fontId="0" fillId="0" borderId="10" xfId="0" applyBorder="1"/>
    <xf numFmtId="164" fontId="0" fillId="0" borderId="10" xfId="0" applyNumberFormat="1" applyBorder="1"/>
    <xf numFmtId="0" fontId="0" fillId="0" borderId="10" xfId="0" applyBorder="1" applyAlignment="1">
      <alignment horizontal="left"/>
    </xf>
    <xf numFmtId="0" fontId="0" fillId="0" borderId="0" xfId="0" applyBorder="1"/>
    <xf numFmtId="164" fontId="0" fillId="0" borderId="0" xfId="0" applyNumberFormat="1" applyBorder="1"/>
    <xf numFmtId="0" fontId="0" fillId="0" borderId="0" xfId="0" applyBorder="1" applyAlignment="1">
      <alignment horizontal="left"/>
    </xf>
    <xf numFmtId="20" fontId="0" fillId="0" borderId="0" xfId="0" applyNumberFormat="1" applyBorder="1"/>
    <xf numFmtId="14" fontId="0" fillId="0" borderId="12" xfId="0" applyNumberFormat="1" applyBorder="1"/>
    <xf numFmtId="20" fontId="0" fillId="0" borderId="13" xfId="0" applyNumberFormat="1" applyBorder="1"/>
    <xf numFmtId="0" fontId="0" fillId="0" borderId="13" xfId="0" applyBorder="1"/>
    <xf numFmtId="164" fontId="0" fillId="0" borderId="13" xfId="0" applyNumberFormat="1" applyBorder="1"/>
    <xf numFmtId="0" fontId="0" fillId="0" borderId="13" xfId="0" applyBorder="1" applyAlignment="1">
      <alignment horizontal="left"/>
    </xf>
    <xf numFmtId="0" fontId="0" fillId="0" borderId="15" xfId="0" applyBorder="1"/>
    <xf numFmtId="14" fontId="0" fillId="0" borderId="17" xfId="0" applyNumberFormat="1" applyBorder="1"/>
    <xf numFmtId="14" fontId="0" fillId="0" borderId="19" xfId="0" applyNumberFormat="1" applyBorder="1"/>
    <xf numFmtId="20" fontId="0" fillId="0" borderId="20" xfId="0" applyNumberFormat="1" applyBorder="1"/>
    <xf numFmtId="0" fontId="0" fillId="0" borderId="20" xfId="0" applyBorder="1"/>
    <xf numFmtId="164" fontId="0" fillId="0" borderId="20" xfId="0" applyNumberFormat="1" applyBorder="1"/>
    <xf numFmtId="0" fontId="0" fillId="0" borderId="20" xfId="0" applyBorder="1" applyAlignment="1">
      <alignment horizontal="left"/>
    </xf>
    <xf numFmtId="14" fontId="0" fillId="0" borderId="22" xfId="0" applyNumberFormat="1" applyBorder="1"/>
    <xf numFmtId="20" fontId="0" fillId="0" borderId="23" xfId="0" applyNumberFormat="1" applyBorder="1"/>
    <xf numFmtId="0" fontId="0" fillId="0" borderId="23" xfId="0" applyBorder="1"/>
    <xf numFmtId="164" fontId="0" fillId="0" borderId="23" xfId="0" applyNumberFormat="1" applyBorder="1"/>
    <xf numFmtId="0" fontId="0" fillId="0" borderId="23" xfId="0" applyBorder="1" applyAlignment="1">
      <alignment horizontal="left"/>
    </xf>
    <xf numFmtId="0" fontId="18" fillId="33" borderId="11" xfId="0" applyFont="1" applyFill="1" applyBorder="1" applyAlignment="1">
      <alignment horizontal="center" wrapText="1"/>
    </xf>
    <xf numFmtId="164" fontId="18" fillId="33" borderId="11" xfId="0" applyNumberFormat="1" applyFont="1" applyFill="1" applyBorder="1" applyAlignment="1">
      <alignment horizontal="center" wrapText="1"/>
    </xf>
    <xf numFmtId="20" fontId="18" fillId="33" borderId="11" xfId="0" applyNumberFormat="1" applyFont="1" applyFill="1" applyBorder="1" applyAlignment="1">
      <alignment horizontal="center" wrapText="1"/>
    </xf>
    <xf numFmtId="17" fontId="0" fillId="0" borderId="10" xfId="0" applyNumberFormat="1" applyBorder="1"/>
    <xf numFmtId="17" fontId="0" fillId="0" borderId="13" xfId="0" applyNumberFormat="1" applyBorder="1"/>
    <xf numFmtId="14" fontId="0" fillId="0" borderId="15" xfId="0" applyNumberFormat="1" applyBorder="1"/>
    <xf numFmtId="0" fontId="0" fillId="0" borderId="14" xfId="0" applyBorder="1"/>
    <xf numFmtId="0" fontId="0" fillId="0" borderId="16" xfId="0" applyBorder="1"/>
    <xf numFmtId="0" fontId="0" fillId="0" borderId="18" xfId="0" applyBorder="1"/>
    <xf numFmtId="0" fontId="0" fillId="0" borderId="21" xfId="0" applyBorder="1"/>
    <xf numFmtId="0" fontId="0" fillId="0" borderId="24" xfId="0" applyBorder="1"/>
    <xf numFmtId="0" fontId="0" fillId="0" borderId="25" xfId="0" applyBorder="1"/>
    <xf numFmtId="20" fontId="0" fillId="0" borderId="26" xfId="0" applyNumberFormat="1" applyBorder="1"/>
    <xf numFmtId="0" fontId="0" fillId="0" borderId="26" xfId="0" applyBorder="1"/>
    <xf numFmtId="164" fontId="0" fillId="0" borderId="26" xfId="0" applyNumberFormat="1" applyBorder="1"/>
    <xf numFmtId="0" fontId="0" fillId="0" borderId="26" xfId="0" applyBorder="1" applyAlignment="1">
      <alignment horizontal="left"/>
    </xf>
    <xf numFmtId="0" fontId="0" fillId="0" borderId="27" xfId="0" applyBorder="1"/>
    <xf numFmtId="20" fontId="0" fillId="0" borderId="10" xfId="0" applyNumberFormat="1" applyFill="1" applyBorder="1"/>
    <xf numFmtId="0" fontId="0" fillId="0" borderId="10" xfId="0" applyFill="1" applyBorder="1"/>
    <xf numFmtId="164" fontId="0" fillId="0" borderId="10" xfId="0" applyNumberFormat="1" applyFill="1" applyBorder="1"/>
    <xf numFmtId="0" fontId="0" fillId="0" borderId="10" xfId="0" applyFill="1" applyBorder="1" applyAlignment="1">
      <alignment horizontal="left"/>
    </xf>
    <xf numFmtId="14" fontId="0" fillId="0" borderId="17" xfId="0" applyNumberFormat="1" applyFill="1" applyBorder="1"/>
    <xf numFmtId="0" fontId="0" fillId="0" borderId="18" xfId="0" applyFill="1" applyBorder="1"/>
    <xf numFmtId="0" fontId="19" fillId="0" borderId="0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4"/>
  <sheetViews>
    <sheetView tabSelected="1" zoomScaleNormal="100" workbookViewId="0">
      <pane ySplit="4" topLeftCell="A5" activePane="bottomLeft" state="frozen"/>
      <selection pane="bottomLeft" sqref="A1:N1"/>
    </sheetView>
  </sheetViews>
  <sheetFormatPr defaultRowHeight="15" x14ac:dyDescent="0.25"/>
  <cols>
    <col min="1" max="1" width="13" style="5" customWidth="1"/>
    <col min="2" max="2" width="9.140625" style="5" customWidth="1"/>
    <col min="3" max="3" width="8.140625" style="5" hidden="1" customWidth="1"/>
    <col min="4" max="4" width="8.140625" style="5" customWidth="1"/>
    <col min="5" max="5" width="9.140625" style="5" hidden="1" customWidth="1"/>
    <col min="6" max="6" width="9.140625" style="6" hidden="1" customWidth="1"/>
    <col min="7" max="7" width="9.140625" style="8" customWidth="1"/>
    <col min="8" max="8" width="9.140625" style="6"/>
    <col min="9" max="9" width="17.5703125" style="7" bestFit="1" customWidth="1"/>
    <col min="10" max="10" width="10.5703125" style="5" bestFit="1" customWidth="1"/>
    <col min="11" max="11" width="8.85546875" style="5" bestFit="1" customWidth="1"/>
    <col min="12" max="12" width="10.140625" style="5" bestFit="1" customWidth="1"/>
    <col min="13" max="13" width="27.85546875" style="5" customWidth="1"/>
    <col min="14" max="14" width="10.85546875" style="5" customWidth="1"/>
    <col min="15" max="16384" width="9.140625" style="5"/>
  </cols>
  <sheetData>
    <row r="1" spans="1:14" ht="18.75" x14ac:dyDescent="0.3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8.75" x14ac:dyDescent="0.3">
      <c r="A2" s="49" t="s">
        <v>369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4" spans="1:14" ht="60.75" thickBot="1" x14ac:dyDescent="0.3">
      <c r="A4" s="26" t="s">
        <v>1</v>
      </c>
      <c r="B4" s="26" t="s">
        <v>2</v>
      </c>
      <c r="C4" s="26" t="s">
        <v>368</v>
      </c>
      <c r="D4" s="26" t="s">
        <v>6</v>
      </c>
      <c r="E4" s="26"/>
      <c r="F4" s="27"/>
      <c r="G4" s="28" t="s">
        <v>366</v>
      </c>
      <c r="H4" s="27" t="s">
        <v>367</v>
      </c>
      <c r="I4" s="26" t="s">
        <v>3</v>
      </c>
      <c r="J4" s="26" t="s">
        <v>4</v>
      </c>
      <c r="K4" s="26" t="s">
        <v>365</v>
      </c>
      <c r="L4" s="26" t="s">
        <v>7</v>
      </c>
      <c r="M4" s="26" t="s">
        <v>5</v>
      </c>
      <c r="N4" s="26" t="s">
        <v>364</v>
      </c>
    </row>
    <row r="5" spans="1:14" x14ac:dyDescent="0.25">
      <c r="A5" s="9">
        <v>43221</v>
      </c>
      <c r="B5" s="10">
        <v>0.38541666666666669</v>
      </c>
      <c r="C5" s="11">
        <v>75</v>
      </c>
      <c r="D5" s="11">
        <v>75</v>
      </c>
      <c r="E5" s="11">
        <f>C5/60</f>
        <v>1.25</v>
      </c>
      <c r="F5" s="12">
        <f>E5/24</f>
        <v>5.2083333333333336E-2</v>
      </c>
      <c r="G5" s="10">
        <v>0.4375</v>
      </c>
      <c r="H5" s="10">
        <f>B5+F5</f>
        <v>0.4375</v>
      </c>
      <c r="I5" s="13">
        <v>6</v>
      </c>
      <c r="J5" s="11" t="s">
        <v>11</v>
      </c>
      <c r="K5" s="11" t="s">
        <v>8</v>
      </c>
      <c r="L5" s="11" t="s">
        <v>9</v>
      </c>
      <c r="M5" s="11" t="s">
        <v>10</v>
      </c>
      <c r="N5" s="32">
        <v>7</v>
      </c>
    </row>
    <row r="6" spans="1:14" x14ac:dyDescent="0.25">
      <c r="A6" s="14"/>
      <c r="B6" s="8"/>
      <c r="H6" s="8"/>
      <c r="N6" s="33"/>
    </row>
    <row r="7" spans="1:14" ht="15.75" thickBot="1" x14ac:dyDescent="0.3">
      <c r="A7" s="16">
        <v>43221</v>
      </c>
      <c r="B7" s="17">
        <v>0.38541666666666669</v>
      </c>
      <c r="C7" s="18">
        <v>75</v>
      </c>
      <c r="D7" s="18">
        <v>75</v>
      </c>
      <c r="E7" s="18">
        <f>C7/60</f>
        <v>1.25</v>
      </c>
      <c r="F7" s="19">
        <f>E7/24</f>
        <v>5.2083333333333336E-2</v>
      </c>
      <c r="G7" s="17">
        <v>0.4375</v>
      </c>
      <c r="H7" s="17">
        <f>B7+F7</f>
        <v>0.4375</v>
      </c>
      <c r="I7" s="20">
        <v>10</v>
      </c>
      <c r="J7" s="18" t="s">
        <v>11</v>
      </c>
      <c r="K7" s="18" t="s">
        <v>8</v>
      </c>
      <c r="L7" s="18" t="s">
        <v>9</v>
      </c>
      <c r="M7" s="18" t="s">
        <v>10</v>
      </c>
      <c r="N7" s="35">
        <v>7</v>
      </c>
    </row>
    <row r="8" spans="1:14" ht="15.75" thickBot="1" x14ac:dyDescent="0.3">
      <c r="B8" s="8"/>
      <c r="H8" s="8"/>
    </row>
    <row r="9" spans="1:14" ht="15.75" thickBot="1" x14ac:dyDescent="0.3">
      <c r="A9" s="21">
        <v>43222</v>
      </c>
      <c r="B9" s="22">
        <v>0.38541666666666669</v>
      </c>
      <c r="C9" s="23">
        <v>60</v>
      </c>
      <c r="D9" s="23">
        <v>60</v>
      </c>
      <c r="E9" s="23">
        <f>C9/60</f>
        <v>1</v>
      </c>
      <c r="F9" s="24">
        <f>E9/24</f>
        <v>4.1666666666666664E-2</v>
      </c>
      <c r="G9" s="22">
        <v>0.42708333333333337</v>
      </c>
      <c r="H9" s="22">
        <f>B9+F9</f>
        <v>0.42708333333333337</v>
      </c>
      <c r="I9" s="25" t="s">
        <v>12</v>
      </c>
      <c r="J9" s="23" t="s">
        <v>11</v>
      </c>
      <c r="K9" s="23" t="s">
        <v>8</v>
      </c>
      <c r="L9" s="23" t="s">
        <v>13</v>
      </c>
      <c r="M9" s="23" t="s">
        <v>14</v>
      </c>
      <c r="N9" s="36">
        <v>27</v>
      </c>
    </row>
    <row r="10" spans="1:14" ht="15.75" thickBot="1" x14ac:dyDescent="0.3">
      <c r="B10" s="8"/>
      <c r="H10" s="8"/>
    </row>
    <row r="11" spans="1:14" x14ac:dyDescent="0.25">
      <c r="A11" s="9">
        <v>43223</v>
      </c>
      <c r="B11" s="10">
        <v>0.38541666666666669</v>
      </c>
      <c r="C11" s="11">
        <v>60</v>
      </c>
      <c r="D11" s="11">
        <v>60</v>
      </c>
      <c r="E11" s="11">
        <f>C11/60</f>
        <v>1</v>
      </c>
      <c r="F11" s="12">
        <f>E11/24</f>
        <v>4.1666666666666664E-2</v>
      </c>
      <c r="G11" s="10">
        <v>0.42708333333333337</v>
      </c>
      <c r="H11" s="10">
        <f>B11+F11</f>
        <v>0.42708333333333337</v>
      </c>
      <c r="I11" s="13">
        <v>46</v>
      </c>
      <c r="J11" s="11" t="s">
        <v>11</v>
      </c>
      <c r="K11" s="11" t="s">
        <v>8</v>
      </c>
      <c r="L11" s="11" t="s">
        <v>15</v>
      </c>
      <c r="M11" s="11" t="s">
        <v>16</v>
      </c>
      <c r="N11" s="32">
        <v>19</v>
      </c>
    </row>
    <row r="12" spans="1:14" x14ac:dyDescent="0.25">
      <c r="A12" s="14"/>
      <c r="B12" s="8"/>
      <c r="H12" s="8"/>
      <c r="N12" s="33"/>
    </row>
    <row r="13" spans="1:14" ht="15.75" thickBot="1" x14ac:dyDescent="0.3">
      <c r="A13" s="16">
        <v>43223</v>
      </c>
      <c r="B13" s="17">
        <v>0.38541666666666669</v>
      </c>
      <c r="C13" s="18">
        <v>60</v>
      </c>
      <c r="D13" s="18">
        <v>60</v>
      </c>
      <c r="E13" s="18">
        <f>C13/60</f>
        <v>1</v>
      </c>
      <c r="F13" s="19">
        <f>E13/24</f>
        <v>4.1666666666666664E-2</v>
      </c>
      <c r="G13" s="17">
        <v>0.42708333333333337</v>
      </c>
      <c r="H13" s="17">
        <f>B13+F13</f>
        <v>0.42708333333333337</v>
      </c>
      <c r="I13" s="20">
        <v>47</v>
      </c>
      <c r="J13" s="18" t="s">
        <v>11</v>
      </c>
      <c r="K13" s="18" t="s">
        <v>8</v>
      </c>
      <c r="L13" s="18" t="s">
        <v>15</v>
      </c>
      <c r="M13" s="18" t="s">
        <v>16</v>
      </c>
      <c r="N13" s="35">
        <v>10</v>
      </c>
    </row>
    <row r="14" spans="1:14" ht="15.75" thickBot="1" x14ac:dyDescent="0.3">
      <c r="B14" s="8"/>
      <c r="H14" s="8"/>
    </row>
    <row r="15" spans="1:14" ht="15.75" thickBot="1" x14ac:dyDescent="0.3">
      <c r="A15" s="21">
        <v>43224</v>
      </c>
      <c r="B15" s="22">
        <v>0.38541666666666669</v>
      </c>
      <c r="C15" s="23">
        <v>75</v>
      </c>
      <c r="D15" s="23">
        <v>75</v>
      </c>
      <c r="E15" s="23">
        <f>C15/60</f>
        <v>1.25</v>
      </c>
      <c r="F15" s="24">
        <f>E15/24</f>
        <v>5.2083333333333336E-2</v>
      </c>
      <c r="G15" s="22">
        <v>0.4375</v>
      </c>
      <c r="H15" s="22">
        <f>B15+F15</f>
        <v>0.4375</v>
      </c>
      <c r="I15" s="25" t="s">
        <v>12</v>
      </c>
      <c r="J15" s="23" t="s">
        <v>11</v>
      </c>
      <c r="K15" s="23" t="s">
        <v>8</v>
      </c>
      <c r="L15" s="23" t="s">
        <v>17</v>
      </c>
      <c r="M15" s="23" t="s">
        <v>18</v>
      </c>
      <c r="N15" s="36">
        <v>25</v>
      </c>
    </row>
    <row r="16" spans="1:14" ht="15.75" thickBot="1" x14ac:dyDescent="0.3">
      <c r="B16" s="8"/>
      <c r="H16" s="8"/>
    </row>
    <row r="17" spans="1:14" x14ac:dyDescent="0.25">
      <c r="A17" s="9">
        <v>43229</v>
      </c>
      <c r="B17" s="10">
        <v>0.38541666666666669</v>
      </c>
      <c r="C17" s="11">
        <v>60</v>
      </c>
      <c r="D17" s="11">
        <v>60</v>
      </c>
      <c r="E17" s="11">
        <f>C17/60</f>
        <v>1</v>
      </c>
      <c r="F17" s="12">
        <f>E17/24</f>
        <v>4.1666666666666664E-2</v>
      </c>
      <c r="G17" s="10">
        <v>0.42708333333333337</v>
      </c>
      <c r="H17" s="10">
        <f>B17+F17</f>
        <v>0.42708333333333337</v>
      </c>
      <c r="I17" s="13">
        <v>43</v>
      </c>
      <c r="J17" s="11" t="s">
        <v>11</v>
      </c>
      <c r="K17" s="11" t="s">
        <v>8</v>
      </c>
      <c r="L17" s="11" t="s">
        <v>19</v>
      </c>
      <c r="M17" s="11" t="s">
        <v>20</v>
      </c>
      <c r="N17" s="32">
        <v>10</v>
      </c>
    </row>
    <row r="18" spans="1:14" x14ac:dyDescent="0.25">
      <c r="A18" s="14"/>
      <c r="B18" s="8"/>
      <c r="H18" s="8"/>
      <c r="N18" s="33"/>
    </row>
    <row r="19" spans="1:14" x14ac:dyDescent="0.25">
      <c r="A19" s="15">
        <v>43229</v>
      </c>
      <c r="B19" s="1">
        <v>0.38541666666666669</v>
      </c>
      <c r="C19" s="2">
        <v>60</v>
      </c>
      <c r="D19" s="2">
        <v>60</v>
      </c>
      <c r="E19" s="2">
        <f>C19/60</f>
        <v>1</v>
      </c>
      <c r="F19" s="3">
        <f>E19/24</f>
        <v>4.1666666666666664E-2</v>
      </c>
      <c r="G19" s="1">
        <v>0.42708333333333337</v>
      </c>
      <c r="H19" s="1">
        <f>B19+F19</f>
        <v>0.42708333333333337</v>
      </c>
      <c r="I19" s="4">
        <v>44</v>
      </c>
      <c r="J19" s="2" t="s">
        <v>11</v>
      </c>
      <c r="K19" s="2" t="s">
        <v>8</v>
      </c>
      <c r="L19" s="2" t="s">
        <v>19</v>
      </c>
      <c r="M19" s="2" t="s">
        <v>20</v>
      </c>
      <c r="N19" s="34">
        <v>10</v>
      </c>
    </row>
    <row r="20" spans="1:14" x14ac:dyDescent="0.25">
      <c r="A20" s="14"/>
      <c r="B20" s="8"/>
      <c r="H20" s="8"/>
      <c r="N20" s="33"/>
    </row>
    <row r="21" spans="1:14" ht="15.75" thickBot="1" x14ac:dyDescent="0.3">
      <c r="A21" s="16">
        <v>43229</v>
      </c>
      <c r="B21" s="17">
        <v>0.38541666666666669</v>
      </c>
      <c r="C21" s="18">
        <v>90</v>
      </c>
      <c r="D21" s="18">
        <v>90</v>
      </c>
      <c r="E21" s="18">
        <f>C21/60</f>
        <v>1.5</v>
      </c>
      <c r="F21" s="19">
        <f>E21/24</f>
        <v>6.25E-2</v>
      </c>
      <c r="G21" s="17">
        <v>0.44791666666666669</v>
      </c>
      <c r="H21" s="17">
        <f>B21+F21</f>
        <v>0.44791666666666669</v>
      </c>
      <c r="I21" s="20">
        <v>44</v>
      </c>
      <c r="J21" s="18" t="s">
        <v>11</v>
      </c>
      <c r="K21" s="18" t="s">
        <v>8</v>
      </c>
      <c r="L21" s="18" t="s">
        <v>21</v>
      </c>
      <c r="M21" s="18" t="s">
        <v>22</v>
      </c>
      <c r="N21" s="35">
        <v>1</v>
      </c>
    </row>
    <row r="22" spans="1:14" ht="15.75" thickBot="1" x14ac:dyDescent="0.3">
      <c r="B22" s="8"/>
      <c r="H22" s="8"/>
    </row>
    <row r="23" spans="1:14" x14ac:dyDescent="0.25">
      <c r="A23" s="9">
        <v>43230</v>
      </c>
      <c r="B23" s="10">
        <v>0.38541666666666669</v>
      </c>
      <c r="C23" s="11">
        <v>75</v>
      </c>
      <c r="D23" s="11">
        <v>75</v>
      </c>
      <c r="E23" s="11">
        <f>C23/60</f>
        <v>1.25</v>
      </c>
      <c r="F23" s="12">
        <f>E23/24</f>
        <v>5.2083333333333336E-2</v>
      </c>
      <c r="G23" s="10">
        <v>0.4375</v>
      </c>
      <c r="H23" s="10">
        <f>B23+F23</f>
        <v>0.4375</v>
      </c>
      <c r="I23" s="13">
        <v>6</v>
      </c>
      <c r="J23" s="11" t="s">
        <v>11</v>
      </c>
      <c r="K23" s="11" t="s">
        <v>8</v>
      </c>
      <c r="L23" s="11" t="s">
        <v>23</v>
      </c>
      <c r="M23" s="11" t="s">
        <v>24</v>
      </c>
      <c r="N23" s="32">
        <v>10</v>
      </c>
    </row>
    <row r="24" spans="1:14" x14ac:dyDescent="0.25">
      <c r="A24" s="14"/>
      <c r="B24" s="8"/>
      <c r="H24" s="8"/>
      <c r="N24" s="33"/>
    </row>
    <row r="25" spans="1:14" x14ac:dyDescent="0.25">
      <c r="A25" s="15">
        <v>43230</v>
      </c>
      <c r="B25" s="1">
        <v>0.38541666666666669</v>
      </c>
      <c r="C25" s="2">
        <v>75</v>
      </c>
      <c r="D25" s="2">
        <v>75</v>
      </c>
      <c r="E25" s="2">
        <f>C25/60</f>
        <v>1.25</v>
      </c>
      <c r="F25" s="3">
        <f>E25/24</f>
        <v>5.2083333333333336E-2</v>
      </c>
      <c r="G25" s="1">
        <v>0.4375</v>
      </c>
      <c r="H25" s="1">
        <f>B25+F25</f>
        <v>0.4375</v>
      </c>
      <c r="I25" s="4">
        <v>10</v>
      </c>
      <c r="J25" s="2" t="s">
        <v>11</v>
      </c>
      <c r="K25" s="2" t="s">
        <v>8</v>
      </c>
      <c r="L25" s="2" t="s">
        <v>23</v>
      </c>
      <c r="M25" s="2" t="s">
        <v>24</v>
      </c>
      <c r="N25" s="34">
        <v>11</v>
      </c>
    </row>
    <row r="26" spans="1:14" x14ac:dyDescent="0.25">
      <c r="A26" s="14"/>
      <c r="B26" s="8"/>
      <c r="H26" s="8"/>
      <c r="N26" s="33"/>
    </row>
    <row r="27" spans="1:14" x14ac:dyDescent="0.25">
      <c r="A27" s="15">
        <v>43230</v>
      </c>
      <c r="B27" s="1">
        <v>0.38541666666666669</v>
      </c>
      <c r="C27" s="2">
        <v>57</v>
      </c>
      <c r="D27" s="2">
        <v>45</v>
      </c>
      <c r="E27" s="2">
        <f>C27/60</f>
        <v>0.95</v>
      </c>
      <c r="F27" s="3">
        <f>E27/24</f>
        <v>3.9583333333333331E-2</v>
      </c>
      <c r="G27" s="1">
        <v>0.41666666666666669</v>
      </c>
      <c r="H27" s="1">
        <f>B27+F27</f>
        <v>0.42500000000000004</v>
      </c>
      <c r="I27" s="4">
        <v>24</v>
      </c>
      <c r="J27" s="2" t="s">
        <v>11</v>
      </c>
      <c r="K27" s="2" t="s">
        <v>25</v>
      </c>
      <c r="L27" s="2" t="s">
        <v>26</v>
      </c>
      <c r="M27" s="2" t="s">
        <v>27</v>
      </c>
      <c r="N27" s="34">
        <v>19</v>
      </c>
    </row>
    <row r="28" spans="1:14" x14ac:dyDescent="0.25">
      <c r="A28" s="14"/>
      <c r="B28" s="8"/>
      <c r="H28" s="8"/>
      <c r="N28" s="33"/>
    </row>
    <row r="29" spans="1:14" ht="15.75" thickBot="1" x14ac:dyDescent="0.3">
      <c r="A29" s="16">
        <v>43230</v>
      </c>
      <c r="B29" s="17">
        <v>0.38541666666666669</v>
      </c>
      <c r="C29" s="18">
        <v>45</v>
      </c>
      <c r="D29" s="18">
        <v>45</v>
      </c>
      <c r="E29" s="18">
        <f>C29/60</f>
        <v>0.75</v>
      </c>
      <c r="F29" s="19">
        <f>E29/24</f>
        <v>3.125E-2</v>
      </c>
      <c r="G29" s="17">
        <v>0.41666666666666669</v>
      </c>
      <c r="H29" s="17">
        <f>B29+F29</f>
        <v>0.41666666666666669</v>
      </c>
      <c r="I29" s="20">
        <v>25</v>
      </c>
      <c r="J29" s="18" t="s">
        <v>11</v>
      </c>
      <c r="K29" s="18" t="s">
        <v>25</v>
      </c>
      <c r="L29" s="18" t="s">
        <v>26</v>
      </c>
      <c r="M29" s="18" t="s">
        <v>27</v>
      </c>
      <c r="N29" s="35">
        <v>18</v>
      </c>
    </row>
    <row r="30" spans="1:14" ht="15.75" thickBot="1" x14ac:dyDescent="0.3">
      <c r="B30" s="8"/>
      <c r="H30" s="8"/>
    </row>
    <row r="31" spans="1:14" x14ac:dyDescent="0.25">
      <c r="A31" s="9">
        <v>43231</v>
      </c>
      <c r="B31" s="10">
        <v>0.38541666666666669</v>
      </c>
      <c r="C31" s="11">
        <v>75</v>
      </c>
      <c r="D31" s="11">
        <v>60</v>
      </c>
      <c r="E31" s="11">
        <f>C31/60</f>
        <v>1.25</v>
      </c>
      <c r="F31" s="12">
        <f>E31/24</f>
        <v>5.2083333333333336E-2</v>
      </c>
      <c r="G31" s="10">
        <v>0.42708333333333331</v>
      </c>
      <c r="H31" s="10">
        <f>B31+F31</f>
        <v>0.4375</v>
      </c>
      <c r="I31" s="13" t="s">
        <v>12</v>
      </c>
      <c r="J31" s="11" t="s">
        <v>11</v>
      </c>
      <c r="K31" s="11" t="s">
        <v>25</v>
      </c>
      <c r="L31" s="11" t="s">
        <v>28</v>
      </c>
      <c r="M31" s="11" t="s">
        <v>29</v>
      </c>
      <c r="N31" s="32">
        <v>138</v>
      </c>
    </row>
    <row r="32" spans="1:14" x14ac:dyDescent="0.25">
      <c r="A32" s="14"/>
      <c r="B32" s="8"/>
      <c r="H32" s="8"/>
      <c r="N32" s="33"/>
    </row>
    <row r="33" spans="1:14" x14ac:dyDescent="0.25">
      <c r="A33" s="15">
        <v>43231</v>
      </c>
      <c r="B33" s="1">
        <v>0.38541666666666669</v>
      </c>
      <c r="C33" s="2">
        <v>60</v>
      </c>
      <c r="D33" s="2">
        <v>60</v>
      </c>
      <c r="E33" s="2">
        <f>C33/60</f>
        <v>1</v>
      </c>
      <c r="F33" s="3">
        <f>E33/24</f>
        <v>4.1666666666666664E-2</v>
      </c>
      <c r="G33" s="1">
        <v>0.42708333333333337</v>
      </c>
      <c r="H33" s="1">
        <f>B33+F33</f>
        <v>0.42708333333333337</v>
      </c>
      <c r="I33" s="4" t="s">
        <v>30</v>
      </c>
      <c r="J33" s="2" t="s">
        <v>11</v>
      </c>
      <c r="K33" s="2" t="s">
        <v>8</v>
      </c>
      <c r="L33" s="2" t="s">
        <v>31</v>
      </c>
      <c r="M33" s="2" t="s">
        <v>32</v>
      </c>
      <c r="N33" s="34">
        <v>20</v>
      </c>
    </row>
    <row r="34" spans="1:14" x14ac:dyDescent="0.25">
      <c r="A34" s="14"/>
      <c r="B34" s="8"/>
      <c r="H34" s="8"/>
      <c r="N34" s="33"/>
    </row>
    <row r="35" spans="1:14" x14ac:dyDescent="0.25">
      <c r="A35" s="15">
        <v>43231</v>
      </c>
      <c r="B35" s="1">
        <v>0.42708333333333331</v>
      </c>
      <c r="C35" s="2">
        <v>45</v>
      </c>
      <c r="D35" s="2">
        <v>45</v>
      </c>
      <c r="E35" s="2">
        <f>C35/60</f>
        <v>0.75</v>
      </c>
      <c r="F35" s="3">
        <f>E35/24</f>
        <v>3.125E-2</v>
      </c>
      <c r="G35" s="1">
        <v>0.45833333333333331</v>
      </c>
      <c r="H35" s="1">
        <f>B35+F35</f>
        <v>0.45833333333333331</v>
      </c>
      <c r="I35" s="4" t="s">
        <v>33</v>
      </c>
      <c r="J35" s="2" t="s">
        <v>11</v>
      </c>
      <c r="K35" s="2" t="s">
        <v>25</v>
      </c>
      <c r="L35" s="2" t="s">
        <v>34</v>
      </c>
      <c r="M35" s="2" t="s">
        <v>35</v>
      </c>
      <c r="N35" s="34">
        <v>1</v>
      </c>
    </row>
    <row r="36" spans="1:14" x14ac:dyDescent="0.25">
      <c r="A36" s="14"/>
      <c r="B36" s="8"/>
      <c r="H36" s="8"/>
      <c r="N36" s="33"/>
    </row>
    <row r="37" spans="1:14" x14ac:dyDescent="0.25">
      <c r="A37" s="15">
        <v>43231</v>
      </c>
      <c r="B37" s="1">
        <v>0.42708333333333331</v>
      </c>
      <c r="C37" s="2">
        <v>57</v>
      </c>
      <c r="D37" s="2">
        <v>45</v>
      </c>
      <c r="E37" s="2">
        <f>C37/60</f>
        <v>0.95</v>
      </c>
      <c r="F37" s="3">
        <f>E37/24</f>
        <v>3.9583333333333331E-2</v>
      </c>
      <c r="G37" s="1">
        <v>0.45833333333333331</v>
      </c>
      <c r="H37" s="1">
        <f>B37+F37</f>
        <v>0.46666666666666667</v>
      </c>
      <c r="I37" s="4">
        <v>35</v>
      </c>
      <c r="J37" s="2" t="s">
        <v>11</v>
      </c>
      <c r="K37" s="2" t="s">
        <v>25</v>
      </c>
      <c r="L37" s="2" t="s">
        <v>34</v>
      </c>
      <c r="M37" s="2" t="s">
        <v>35</v>
      </c>
      <c r="N37" s="34">
        <v>11</v>
      </c>
    </row>
    <row r="38" spans="1:14" x14ac:dyDescent="0.25">
      <c r="A38" s="14"/>
      <c r="B38" s="8"/>
      <c r="H38" s="8"/>
      <c r="N38" s="33"/>
    </row>
    <row r="39" spans="1:14" x14ac:dyDescent="0.25">
      <c r="A39" s="15">
        <v>43231</v>
      </c>
      <c r="B39" s="1">
        <v>0.44791666666666669</v>
      </c>
      <c r="C39" s="2">
        <v>75</v>
      </c>
      <c r="D39" s="2">
        <v>60</v>
      </c>
      <c r="E39" s="2">
        <f>C39/60</f>
        <v>1.25</v>
      </c>
      <c r="F39" s="3">
        <f>E39/24</f>
        <v>5.2083333333333336E-2</v>
      </c>
      <c r="G39" s="1">
        <v>0.48958333333333331</v>
      </c>
      <c r="H39" s="1">
        <f>B39+F39</f>
        <v>0.5</v>
      </c>
      <c r="I39" s="4" t="s">
        <v>12</v>
      </c>
      <c r="J39" s="2" t="s">
        <v>11</v>
      </c>
      <c r="K39" s="2" t="s">
        <v>25</v>
      </c>
      <c r="L39" s="2" t="s">
        <v>36</v>
      </c>
      <c r="M39" s="2" t="s">
        <v>37</v>
      </c>
      <c r="N39" s="34">
        <v>138</v>
      </c>
    </row>
    <row r="40" spans="1:14" x14ac:dyDescent="0.25">
      <c r="A40" s="14"/>
      <c r="B40" s="8"/>
      <c r="H40" s="8"/>
      <c r="N40" s="33"/>
    </row>
    <row r="41" spans="1:14" ht="15.75" thickBot="1" x14ac:dyDescent="0.3">
      <c r="A41" s="16">
        <v>43231</v>
      </c>
      <c r="B41" s="17">
        <v>0.5625</v>
      </c>
      <c r="C41" s="18">
        <v>45</v>
      </c>
      <c r="D41" s="18">
        <v>45</v>
      </c>
      <c r="E41" s="18">
        <f>C41/60</f>
        <v>0.75</v>
      </c>
      <c r="F41" s="19">
        <f>E41/24</f>
        <v>3.125E-2</v>
      </c>
      <c r="G41" s="17">
        <v>0.59375</v>
      </c>
      <c r="H41" s="17">
        <f>B41+F41</f>
        <v>0.59375</v>
      </c>
      <c r="I41" s="20">
        <v>35</v>
      </c>
      <c r="J41" s="18" t="s">
        <v>11</v>
      </c>
      <c r="K41" s="18" t="s">
        <v>25</v>
      </c>
      <c r="L41" s="18" t="s">
        <v>38</v>
      </c>
      <c r="M41" s="18" t="s">
        <v>39</v>
      </c>
      <c r="N41" s="35">
        <v>4</v>
      </c>
    </row>
    <row r="42" spans="1:14" ht="15.75" thickBot="1" x14ac:dyDescent="0.3">
      <c r="B42" s="8"/>
      <c r="H42" s="8"/>
    </row>
    <row r="43" spans="1:14" x14ac:dyDescent="0.25">
      <c r="A43" s="9">
        <v>43234</v>
      </c>
      <c r="B43" s="10">
        <v>0.38541666666666669</v>
      </c>
      <c r="C43" s="11">
        <v>40</v>
      </c>
      <c r="D43" s="11">
        <v>40</v>
      </c>
      <c r="E43" s="11">
        <f>C43/60</f>
        <v>0.66666666666666663</v>
      </c>
      <c r="F43" s="12">
        <f>E43/24</f>
        <v>2.7777777777777776E-2</v>
      </c>
      <c r="G43" s="10">
        <v>0.41319444444444448</v>
      </c>
      <c r="H43" s="10">
        <f>B43+F43</f>
        <v>0.41319444444444448</v>
      </c>
      <c r="I43" s="13">
        <v>24</v>
      </c>
      <c r="J43" s="11" t="s">
        <v>11</v>
      </c>
      <c r="K43" s="11" t="s">
        <v>8</v>
      </c>
      <c r="L43" s="30">
        <v>44440</v>
      </c>
      <c r="M43" s="11" t="s">
        <v>40</v>
      </c>
      <c r="N43" s="32">
        <v>8</v>
      </c>
    </row>
    <row r="44" spans="1:14" x14ac:dyDescent="0.25">
      <c r="A44" s="14"/>
      <c r="B44" s="8"/>
      <c r="H44" s="8"/>
      <c r="N44" s="33"/>
    </row>
    <row r="45" spans="1:14" x14ac:dyDescent="0.25">
      <c r="A45" s="15">
        <v>43234</v>
      </c>
      <c r="B45" s="1">
        <v>0.38541666666666669</v>
      </c>
      <c r="C45" s="2">
        <v>113</v>
      </c>
      <c r="D45" s="2">
        <v>90</v>
      </c>
      <c r="E45" s="2">
        <f>C45/60</f>
        <v>1.8833333333333333</v>
      </c>
      <c r="F45" s="3">
        <f>E45/24</f>
        <v>7.8472222222222221E-2</v>
      </c>
      <c r="G45" s="1">
        <v>0.44791666666666669</v>
      </c>
      <c r="H45" s="1">
        <f>B45+F45</f>
        <v>0.46388888888888891</v>
      </c>
      <c r="I45" s="4" t="s">
        <v>41</v>
      </c>
      <c r="J45" s="2" t="s">
        <v>11</v>
      </c>
      <c r="K45" s="2" t="s">
        <v>8</v>
      </c>
      <c r="L45" s="2" t="s">
        <v>42</v>
      </c>
      <c r="M45" s="2" t="s">
        <v>43</v>
      </c>
      <c r="N45" s="34">
        <v>1</v>
      </c>
    </row>
    <row r="46" spans="1:14" x14ac:dyDescent="0.25">
      <c r="A46" s="14"/>
      <c r="B46" s="8"/>
      <c r="H46" s="8"/>
      <c r="N46" s="33"/>
    </row>
    <row r="47" spans="1:14" ht="30" customHeight="1" x14ac:dyDescent="0.25">
      <c r="A47" s="15">
        <v>43234</v>
      </c>
      <c r="B47" s="1">
        <v>0.38541666666666669</v>
      </c>
      <c r="C47" s="2">
        <v>90</v>
      </c>
      <c r="D47" s="2">
        <v>90</v>
      </c>
      <c r="E47" s="2">
        <f>C47/60</f>
        <v>1.5</v>
      </c>
      <c r="F47" s="3">
        <f>E47/24</f>
        <v>6.25E-2</v>
      </c>
      <c r="G47" s="1">
        <v>0.44791666666666669</v>
      </c>
      <c r="H47" s="1">
        <f>B47+F47</f>
        <v>0.44791666666666669</v>
      </c>
      <c r="I47" s="4" t="s">
        <v>12</v>
      </c>
      <c r="J47" s="2"/>
      <c r="K47" s="2" t="s">
        <v>25</v>
      </c>
      <c r="L47" s="2" t="s">
        <v>44</v>
      </c>
      <c r="M47" s="2" t="s">
        <v>45</v>
      </c>
      <c r="N47" s="34">
        <v>16</v>
      </c>
    </row>
    <row r="48" spans="1:14" x14ac:dyDescent="0.25">
      <c r="A48" s="15">
        <v>43234</v>
      </c>
      <c r="B48" s="1">
        <v>0.38541666666666669</v>
      </c>
      <c r="C48" s="2">
        <v>113</v>
      </c>
      <c r="D48" s="2">
        <v>90</v>
      </c>
      <c r="E48" s="2">
        <f>C48/60</f>
        <v>1.8833333333333333</v>
      </c>
      <c r="F48" s="3">
        <f>E48/24</f>
        <v>7.8472222222222221E-2</v>
      </c>
      <c r="G48" s="1">
        <v>0.44791666666666669</v>
      </c>
      <c r="H48" s="1">
        <f>B48+F48</f>
        <v>0.46388888888888891</v>
      </c>
      <c r="I48" s="4" t="s">
        <v>12</v>
      </c>
      <c r="J48" s="2" t="s">
        <v>11</v>
      </c>
      <c r="K48" s="2" t="s">
        <v>8</v>
      </c>
      <c r="L48" s="2" t="s">
        <v>42</v>
      </c>
      <c r="M48" s="2" t="s">
        <v>43</v>
      </c>
      <c r="N48" s="34">
        <v>48</v>
      </c>
    </row>
    <row r="49" spans="1:14" x14ac:dyDescent="0.25">
      <c r="A49" s="14"/>
      <c r="B49" s="8"/>
      <c r="H49" s="8"/>
      <c r="N49" s="33"/>
    </row>
    <row r="50" spans="1:14" x14ac:dyDescent="0.25">
      <c r="A50" s="15">
        <v>43234</v>
      </c>
      <c r="B50" s="1">
        <v>0.4236111111111111</v>
      </c>
      <c r="C50" s="2">
        <v>80</v>
      </c>
      <c r="D50" s="2">
        <v>80</v>
      </c>
      <c r="E50" s="2">
        <f>C50/60</f>
        <v>1.3333333333333333</v>
      </c>
      <c r="F50" s="3">
        <f>E50/24</f>
        <v>5.5555555555555552E-2</v>
      </c>
      <c r="G50" s="1">
        <v>0.47916666666666663</v>
      </c>
      <c r="H50" s="1">
        <f>B50+F50</f>
        <v>0.47916666666666663</v>
      </c>
      <c r="I50" s="4">
        <v>24</v>
      </c>
      <c r="J50" s="2" t="s">
        <v>11</v>
      </c>
      <c r="K50" s="2" t="s">
        <v>8</v>
      </c>
      <c r="L50" s="29">
        <v>44805</v>
      </c>
      <c r="M50" s="2" t="s">
        <v>47</v>
      </c>
      <c r="N50" s="34">
        <v>8</v>
      </c>
    </row>
    <row r="51" spans="1:14" x14ac:dyDescent="0.25">
      <c r="A51" s="14"/>
      <c r="B51" s="8"/>
      <c r="H51" s="8"/>
      <c r="N51" s="33"/>
    </row>
    <row r="52" spans="1:14" x14ac:dyDescent="0.25">
      <c r="A52" s="15">
        <v>43234</v>
      </c>
      <c r="B52" s="1">
        <v>0.5625</v>
      </c>
      <c r="C52" s="2">
        <v>90</v>
      </c>
      <c r="D52" s="2">
        <v>90</v>
      </c>
      <c r="E52" s="2">
        <f>C52/60</f>
        <v>1.5</v>
      </c>
      <c r="F52" s="3">
        <f>E52/24</f>
        <v>6.25E-2</v>
      </c>
      <c r="G52" s="1">
        <v>0.625</v>
      </c>
      <c r="H52" s="1">
        <f>B52+F52</f>
        <v>0.625</v>
      </c>
      <c r="I52" s="4" t="s">
        <v>33</v>
      </c>
      <c r="J52" s="2" t="s">
        <v>11</v>
      </c>
      <c r="K52" s="2" t="s">
        <v>25</v>
      </c>
      <c r="L52" s="2" t="s">
        <v>48</v>
      </c>
      <c r="M52" s="2" t="s">
        <v>49</v>
      </c>
      <c r="N52" s="34">
        <v>1</v>
      </c>
    </row>
    <row r="53" spans="1:14" x14ac:dyDescent="0.25">
      <c r="A53" s="14"/>
      <c r="B53" s="8"/>
      <c r="H53" s="8"/>
      <c r="N53" s="33"/>
    </row>
    <row r="54" spans="1:14" ht="45" customHeight="1" x14ac:dyDescent="0.25">
      <c r="A54" s="15">
        <v>43234</v>
      </c>
      <c r="B54" s="1">
        <v>0.5625</v>
      </c>
      <c r="C54" s="2">
        <v>113</v>
      </c>
      <c r="D54" s="2">
        <v>90</v>
      </c>
      <c r="E54" s="2">
        <f>C54/60</f>
        <v>1.8833333333333333</v>
      </c>
      <c r="F54" s="3">
        <f>E54/24</f>
        <v>7.8472222222222221E-2</v>
      </c>
      <c r="G54" s="1">
        <v>0.625</v>
      </c>
      <c r="H54" s="1">
        <f>B54+F54</f>
        <v>0.64097222222222228</v>
      </c>
      <c r="I54" s="4" t="s">
        <v>12</v>
      </c>
      <c r="J54" s="2" t="s">
        <v>11</v>
      </c>
      <c r="K54" s="2" t="s">
        <v>25</v>
      </c>
      <c r="L54" s="2" t="s">
        <v>50</v>
      </c>
      <c r="M54" s="2" t="s">
        <v>49</v>
      </c>
      <c r="N54" s="34">
        <v>138</v>
      </c>
    </row>
    <row r="55" spans="1:14" x14ac:dyDescent="0.25">
      <c r="A55" s="15">
        <v>43234</v>
      </c>
      <c r="B55" s="1">
        <v>0.5625</v>
      </c>
      <c r="C55" s="2">
        <v>90</v>
      </c>
      <c r="D55" s="2">
        <v>90</v>
      </c>
      <c r="E55" s="2">
        <f>C55/60</f>
        <v>1.5</v>
      </c>
      <c r="F55" s="3">
        <f>E55/24</f>
        <v>6.25E-2</v>
      </c>
      <c r="G55" s="1">
        <v>0.625</v>
      </c>
      <c r="H55" s="1">
        <f>B55+F55</f>
        <v>0.625</v>
      </c>
      <c r="I55" s="4" t="s">
        <v>12</v>
      </c>
      <c r="J55" s="2" t="s">
        <v>11</v>
      </c>
      <c r="K55" s="2" t="s">
        <v>8</v>
      </c>
      <c r="L55" s="2" t="s">
        <v>42</v>
      </c>
      <c r="M55" s="2" t="s">
        <v>43</v>
      </c>
      <c r="N55" s="34">
        <v>4</v>
      </c>
    </row>
    <row r="56" spans="1:14" x14ac:dyDescent="0.25">
      <c r="A56" s="14"/>
      <c r="B56" s="8"/>
      <c r="H56" s="8"/>
      <c r="N56" s="33"/>
    </row>
    <row r="57" spans="1:14" x14ac:dyDescent="0.25">
      <c r="A57" s="15">
        <v>43234</v>
      </c>
      <c r="B57" s="1">
        <v>0.5625</v>
      </c>
      <c r="C57" s="2">
        <v>75</v>
      </c>
      <c r="D57" s="2">
        <v>60</v>
      </c>
      <c r="E57" s="2">
        <f>C57/60</f>
        <v>1.25</v>
      </c>
      <c r="F57" s="3">
        <f>E57/24</f>
        <v>5.2083333333333336E-2</v>
      </c>
      <c r="G57" s="1">
        <v>0.60416666666666663</v>
      </c>
      <c r="H57" s="1">
        <f>B57+F57</f>
        <v>0.61458333333333337</v>
      </c>
      <c r="I57" s="4" t="s">
        <v>30</v>
      </c>
      <c r="J57" s="2" t="s">
        <v>11</v>
      </c>
      <c r="K57" s="2" t="s">
        <v>8</v>
      </c>
      <c r="L57" s="2" t="s">
        <v>51</v>
      </c>
      <c r="M57" s="2" t="s">
        <v>52</v>
      </c>
      <c r="N57" s="34">
        <v>19</v>
      </c>
    </row>
    <row r="58" spans="1:14" x14ac:dyDescent="0.25">
      <c r="A58" s="15">
        <v>43234</v>
      </c>
      <c r="B58" s="1">
        <v>0.5625</v>
      </c>
      <c r="C58" s="2">
        <v>113</v>
      </c>
      <c r="D58" s="2">
        <v>90</v>
      </c>
      <c r="E58" s="2">
        <f>C58/60</f>
        <v>1.8833333333333333</v>
      </c>
      <c r="F58" s="3">
        <f>E58/24</f>
        <v>7.8472222222222221E-2</v>
      </c>
      <c r="G58" s="1">
        <v>0.625</v>
      </c>
      <c r="H58" s="1">
        <f>B58+F58</f>
        <v>0.64097222222222228</v>
      </c>
      <c r="I58" s="4" t="s">
        <v>30</v>
      </c>
      <c r="J58" s="2" t="s">
        <v>11</v>
      </c>
      <c r="K58" s="2" t="s">
        <v>25</v>
      </c>
      <c r="L58" s="2" t="s">
        <v>48</v>
      </c>
      <c r="M58" s="2" t="s">
        <v>49</v>
      </c>
      <c r="N58" s="34">
        <v>39</v>
      </c>
    </row>
    <row r="59" spans="1:14" ht="15.75" thickBot="1" x14ac:dyDescent="0.3">
      <c r="A59" s="16">
        <v>43234</v>
      </c>
      <c r="B59" s="17">
        <v>0.61805555555555558</v>
      </c>
      <c r="C59" s="18">
        <v>75</v>
      </c>
      <c r="D59" s="18">
        <v>60</v>
      </c>
      <c r="E59" s="18">
        <f>C59/60</f>
        <v>1.25</v>
      </c>
      <c r="F59" s="19">
        <f>E59/24</f>
        <v>5.2083333333333336E-2</v>
      </c>
      <c r="G59" s="17">
        <v>0.65972222222222221</v>
      </c>
      <c r="H59" s="17">
        <f>B59+F59</f>
        <v>0.67013888888888895</v>
      </c>
      <c r="I59" s="20" t="s">
        <v>30</v>
      </c>
      <c r="J59" s="18" t="s">
        <v>11</v>
      </c>
      <c r="K59" s="18" t="s">
        <v>8</v>
      </c>
      <c r="L59" s="18" t="s">
        <v>53</v>
      </c>
      <c r="M59" s="18" t="s">
        <v>54</v>
      </c>
      <c r="N59" s="35">
        <v>19</v>
      </c>
    </row>
    <row r="60" spans="1:14" ht="15.75" thickBot="1" x14ac:dyDescent="0.3">
      <c r="A60" s="37"/>
      <c r="B60" s="38"/>
      <c r="C60" s="39"/>
      <c r="D60" s="39"/>
      <c r="E60" s="39"/>
      <c r="F60" s="40"/>
      <c r="G60" s="38"/>
      <c r="H60" s="38"/>
      <c r="I60" s="41"/>
      <c r="J60" s="39"/>
      <c r="K60" s="39"/>
      <c r="L60" s="39"/>
      <c r="M60" s="39"/>
      <c r="N60" s="42"/>
    </row>
    <row r="61" spans="1:14" x14ac:dyDescent="0.25">
      <c r="A61" s="9">
        <v>43235</v>
      </c>
      <c r="B61" s="10">
        <v>0.38541666666666669</v>
      </c>
      <c r="C61" s="11">
        <v>105</v>
      </c>
      <c r="D61" s="11">
        <v>105</v>
      </c>
      <c r="E61" s="11">
        <f>C61/60</f>
        <v>1.75</v>
      </c>
      <c r="F61" s="12">
        <f>E61/24</f>
        <v>7.2916666666666671E-2</v>
      </c>
      <c r="G61" s="10">
        <v>0.45833333333333337</v>
      </c>
      <c r="H61" s="10">
        <f>B61+F61</f>
        <v>0.45833333333333337</v>
      </c>
      <c r="I61" s="13" t="s">
        <v>12</v>
      </c>
      <c r="J61" s="11" t="s">
        <v>11</v>
      </c>
      <c r="K61" s="11" t="s">
        <v>8</v>
      </c>
      <c r="L61" s="11" t="s">
        <v>55</v>
      </c>
      <c r="M61" s="11" t="s">
        <v>56</v>
      </c>
      <c r="N61" s="32">
        <v>25</v>
      </c>
    </row>
    <row r="62" spans="1:14" x14ac:dyDescent="0.25">
      <c r="A62" s="14"/>
      <c r="B62" s="8"/>
      <c r="H62" s="8"/>
      <c r="N62" s="33"/>
    </row>
    <row r="63" spans="1:14" x14ac:dyDescent="0.25">
      <c r="A63" s="15">
        <v>43235</v>
      </c>
      <c r="B63" s="1">
        <v>0.5625</v>
      </c>
      <c r="C63" s="2">
        <v>94</v>
      </c>
      <c r="D63" s="2">
        <v>75</v>
      </c>
      <c r="E63" s="2">
        <f>C63/60</f>
        <v>1.5666666666666667</v>
      </c>
      <c r="F63" s="3">
        <f>E63/24</f>
        <v>6.5277777777777782E-2</v>
      </c>
      <c r="G63" s="1">
        <v>0.61458333333333337</v>
      </c>
      <c r="H63" s="1">
        <f>B63+F63</f>
        <v>0.62777777777777777</v>
      </c>
      <c r="I63" s="4" t="s">
        <v>12</v>
      </c>
      <c r="J63" s="2" t="s">
        <v>11</v>
      </c>
      <c r="K63" s="2" t="s">
        <v>8</v>
      </c>
      <c r="L63" s="2" t="s">
        <v>57</v>
      </c>
      <c r="M63" s="2" t="s">
        <v>58</v>
      </c>
      <c r="N63" s="34">
        <v>24</v>
      </c>
    </row>
    <row r="64" spans="1:14" x14ac:dyDescent="0.25">
      <c r="A64" s="15">
        <v>43235</v>
      </c>
      <c r="B64" s="1">
        <v>0.5625</v>
      </c>
      <c r="C64" s="2">
        <v>60</v>
      </c>
      <c r="D64" s="2">
        <v>60</v>
      </c>
      <c r="E64" s="2">
        <f>C64/60</f>
        <v>1</v>
      </c>
      <c r="F64" s="3">
        <f>E64/24</f>
        <v>4.1666666666666664E-2</v>
      </c>
      <c r="G64" s="1">
        <v>0.60416666666666663</v>
      </c>
      <c r="H64" s="1">
        <f>B64+F64</f>
        <v>0.60416666666666663</v>
      </c>
      <c r="I64" s="4" t="s">
        <v>12</v>
      </c>
      <c r="J64" s="2" t="s">
        <v>11</v>
      </c>
      <c r="K64" s="2" t="s">
        <v>25</v>
      </c>
      <c r="L64" s="2" t="s">
        <v>59</v>
      </c>
      <c r="M64" s="2" t="s">
        <v>60</v>
      </c>
      <c r="N64" s="34">
        <v>14</v>
      </c>
    </row>
    <row r="65" spans="1:14" x14ac:dyDescent="0.25">
      <c r="A65" s="15">
        <v>43235</v>
      </c>
      <c r="B65" s="1">
        <v>0.5625</v>
      </c>
      <c r="C65" s="2">
        <v>60</v>
      </c>
      <c r="D65" s="2">
        <v>60</v>
      </c>
      <c r="E65" s="2">
        <f>C65/60</f>
        <v>1</v>
      </c>
      <c r="F65" s="3">
        <f>E65/24</f>
        <v>4.1666666666666664E-2</v>
      </c>
      <c r="G65" s="1">
        <v>0.60416666666666663</v>
      </c>
      <c r="H65" s="1">
        <f>B65+F65</f>
        <v>0.60416666666666663</v>
      </c>
      <c r="I65" s="4" t="s">
        <v>12</v>
      </c>
      <c r="J65" s="2" t="s">
        <v>11</v>
      </c>
      <c r="K65" s="2" t="s">
        <v>25</v>
      </c>
      <c r="L65" s="2" t="s">
        <v>61</v>
      </c>
      <c r="M65" s="2" t="s">
        <v>62</v>
      </c>
      <c r="N65" s="34">
        <v>1</v>
      </c>
    </row>
    <row r="66" spans="1:14" ht="15.75" thickBot="1" x14ac:dyDescent="0.3">
      <c r="A66" s="16">
        <v>43235</v>
      </c>
      <c r="B66" s="17">
        <v>0.5625</v>
      </c>
      <c r="C66" s="18">
        <v>60</v>
      </c>
      <c r="D66" s="18">
        <v>60</v>
      </c>
      <c r="E66" s="18">
        <f>C66/60</f>
        <v>1</v>
      </c>
      <c r="F66" s="19">
        <f>E66/24</f>
        <v>4.1666666666666664E-2</v>
      </c>
      <c r="G66" s="17">
        <v>0.60416666666666663</v>
      </c>
      <c r="H66" s="17">
        <f>B66+F66</f>
        <v>0.60416666666666663</v>
      </c>
      <c r="I66" s="20" t="s">
        <v>12</v>
      </c>
      <c r="J66" s="18" t="s">
        <v>11</v>
      </c>
      <c r="K66" s="18" t="s">
        <v>25</v>
      </c>
      <c r="L66" s="18" t="s">
        <v>63</v>
      </c>
      <c r="M66" s="18" t="s">
        <v>64</v>
      </c>
      <c r="N66" s="35">
        <v>2</v>
      </c>
    </row>
    <row r="67" spans="1:14" ht="15.75" thickBot="1" x14ac:dyDescent="0.3">
      <c r="B67" s="8"/>
      <c r="H67" s="8"/>
    </row>
    <row r="68" spans="1:14" ht="15.75" thickBot="1" x14ac:dyDescent="0.3">
      <c r="A68" s="21">
        <v>43236</v>
      </c>
      <c r="B68" s="22">
        <v>0.5625</v>
      </c>
      <c r="C68" s="23">
        <v>113</v>
      </c>
      <c r="D68" s="23">
        <v>90</v>
      </c>
      <c r="E68" s="23">
        <f>C68/60</f>
        <v>1.8833333333333333</v>
      </c>
      <c r="F68" s="24">
        <f>E68/24</f>
        <v>7.8472222222222221E-2</v>
      </c>
      <c r="G68" s="22">
        <v>0.625</v>
      </c>
      <c r="H68" s="22">
        <f>B68+F68</f>
        <v>0.64097222222222228</v>
      </c>
      <c r="I68" s="25" t="s">
        <v>12</v>
      </c>
      <c r="J68" s="23" t="s">
        <v>11</v>
      </c>
      <c r="K68" s="23" t="s">
        <v>8</v>
      </c>
      <c r="L68" s="23" t="s">
        <v>65</v>
      </c>
      <c r="M68" s="23" t="s">
        <v>66</v>
      </c>
      <c r="N68" s="36">
        <v>21</v>
      </c>
    </row>
    <row r="69" spans="1:14" ht="15.75" thickBot="1" x14ac:dyDescent="0.3">
      <c r="B69" s="8"/>
      <c r="H69" s="8"/>
    </row>
    <row r="70" spans="1:14" x14ac:dyDescent="0.25">
      <c r="A70" s="9">
        <v>43237</v>
      </c>
      <c r="B70" s="10">
        <v>0.38541666666666669</v>
      </c>
      <c r="C70" s="11">
        <v>100</v>
      </c>
      <c r="D70" s="11">
        <v>80</v>
      </c>
      <c r="E70" s="11">
        <f>C70/60</f>
        <v>1.6666666666666667</v>
      </c>
      <c r="F70" s="12">
        <f>E70/24</f>
        <v>6.9444444444444448E-2</v>
      </c>
      <c r="G70" s="10">
        <v>0.44097222222222227</v>
      </c>
      <c r="H70" s="10">
        <f>B70+F70</f>
        <v>0.45486111111111116</v>
      </c>
      <c r="I70" s="13" t="s">
        <v>12</v>
      </c>
      <c r="J70" s="11" t="s">
        <v>11</v>
      </c>
      <c r="K70" s="11" t="s">
        <v>8</v>
      </c>
      <c r="L70" s="11" t="s">
        <v>67</v>
      </c>
      <c r="M70" s="11" t="s">
        <v>68</v>
      </c>
      <c r="N70" s="32">
        <v>18</v>
      </c>
    </row>
    <row r="71" spans="1:14" x14ac:dyDescent="0.25">
      <c r="A71" s="15">
        <v>43237</v>
      </c>
      <c r="B71" s="1">
        <v>0.38541666666666669</v>
      </c>
      <c r="C71" s="2">
        <v>60</v>
      </c>
      <c r="D71" s="2">
        <v>60</v>
      </c>
      <c r="E71" s="2">
        <f>C71/60</f>
        <v>1</v>
      </c>
      <c r="F71" s="3">
        <f>E71/24</f>
        <v>4.1666666666666664E-2</v>
      </c>
      <c r="G71" s="1">
        <v>0.42708333333333337</v>
      </c>
      <c r="H71" s="1">
        <f>B71+F71</f>
        <v>0.42708333333333337</v>
      </c>
      <c r="I71" s="4" t="s">
        <v>12</v>
      </c>
      <c r="J71" s="2" t="s">
        <v>11</v>
      </c>
      <c r="K71" s="2" t="s">
        <v>25</v>
      </c>
      <c r="L71" s="2" t="s">
        <v>69</v>
      </c>
      <c r="M71" s="2" t="s">
        <v>70</v>
      </c>
      <c r="N71" s="34">
        <v>14</v>
      </c>
    </row>
    <row r="72" spans="1:14" x14ac:dyDescent="0.25">
      <c r="A72" s="15">
        <v>43237</v>
      </c>
      <c r="B72" s="1">
        <v>0.38541666666666669</v>
      </c>
      <c r="C72" s="2">
        <v>60</v>
      </c>
      <c r="D72" s="2">
        <v>60</v>
      </c>
      <c r="E72" s="2">
        <f>C72/60</f>
        <v>1</v>
      </c>
      <c r="F72" s="3">
        <f>E72/24</f>
        <v>4.1666666666666664E-2</v>
      </c>
      <c r="G72" s="1">
        <v>0.42708333333333337</v>
      </c>
      <c r="H72" s="1">
        <f>B72+F72</f>
        <v>0.42708333333333337</v>
      </c>
      <c r="I72" s="4" t="s">
        <v>12</v>
      </c>
      <c r="J72" s="2" t="s">
        <v>11</v>
      </c>
      <c r="K72" s="2" t="s">
        <v>25</v>
      </c>
      <c r="L72" s="2" t="s">
        <v>71</v>
      </c>
      <c r="M72" s="2" t="s">
        <v>72</v>
      </c>
      <c r="N72" s="34">
        <v>1</v>
      </c>
    </row>
    <row r="73" spans="1:14" x14ac:dyDescent="0.25">
      <c r="A73" s="31"/>
      <c r="B73" s="8"/>
      <c r="H73" s="8"/>
      <c r="N73" s="33"/>
    </row>
    <row r="74" spans="1:14" x14ac:dyDescent="0.25">
      <c r="A74" s="15">
        <v>43237</v>
      </c>
      <c r="B74" s="1">
        <v>0.50694444444444442</v>
      </c>
      <c r="C74" s="2">
        <v>50</v>
      </c>
      <c r="D74" s="2">
        <v>50</v>
      </c>
      <c r="E74" s="2">
        <f>C74/60</f>
        <v>0.83333333333333337</v>
      </c>
      <c r="F74" s="3">
        <f>E74/24</f>
        <v>3.4722222222222224E-2</v>
      </c>
      <c r="G74" s="1">
        <v>0.54166666666666663</v>
      </c>
      <c r="H74" s="1">
        <f>B74+F74</f>
        <v>0.54166666666666663</v>
      </c>
      <c r="I74" s="4" t="s">
        <v>12</v>
      </c>
      <c r="J74" s="2" t="s">
        <v>11</v>
      </c>
      <c r="K74" s="2" t="s">
        <v>25</v>
      </c>
      <c r="L74" s="2" t="s">
        <v>73</v>
      </c>
      <c r="M74" s="2" t="s">
        <v>74</v>
      </c>
      <c r="N74" s="34">
        <v>19</v>
      </c>
    </row>
    <row r="75" spans="1:14" x14ac:dyDescent="0.25">
      <c r="A75" s="14"/>
      <c r="B75" s="8"/>
      <c r="H75" s="8"/>
      <c r="N75" s="33"/>
    </row>
    <row r="76" spans="1:14" x14ac:dyDescent="0.25">
      <c r="A76" s="15">
        <v>43237</v>
      </c>
      <c r="B76" s="1">
        <v>0.5625</v>
      </c>
      <c r="C76" s="2">
        <v>120</v>
      </c>
      <c r="D76" s="2">
        <v>120</v>
      </c>
      <c r="E76" s="2">
        <f>C76/60</f>
        <v>2</v>
      </c>
      <c r="F76" s="3">
        <f>E76/24</f>
        <v>8.3333333333333329E-2</v>
      </c>
      <c r="G76" s="1">
        <v>0.64583333333333337</v>
      </c>
      <c r="H76" s="1">
        <f>B76+F76</f>
        <v>0.64583333333333337</v>
      </c>
      <c r="I76" s="4" t="s">
        <v>33</v>
      </c>
      <c r="J76" s="2" t="s">
        <v>11</v>
      </c>
      <c r="K76" s="2" t="s">
        <v>25</v>
      </c>
      <c r="L76" s="2" t="s">
        <v>75</v>
      </c>
      <c r="M76" s="2" t="s">
        <v>76</v>
      </c>
      <c r="N76" s="34">
        <v>1</v>
      </c>
    </row>
    <row r="77" spans="1:14" x14ac:dyDescent="0.25">
      <c r="A77" s="14"/>
      <c r="B77" s="8"/>
      <c r="H77" s="8"/>
      <c r="N77" s="33"/>
    </row>
    <row r="78" spans="1:14" x14ac:dyDescent="0.25">
      <c r="A78" s="15">
        <v>43237</v>
      </c>
      <c r="B78" s="1">
        <v>0.5625</v>
      </c>
      <c r="C78" s="2">
        <v>120</v>
      </c>
      <c r="D78" s="2">
        <v>120</v>
      </c>
      <c r="E78" s="2">
        <f>C78/60</f>
        <v>2</v>
      </c>
      <c r="F78" s="3">
        <f>E78/24</f>
        <v>8.3333333333333329E-2</v>
      </c>
      <c r="G78" s="1">
        <v>0.64583333333333337</v>
      </c>
      <c r="H78" s="1">
        <f>B78+F78</f>
        <v>0.64583333333333337</v>
      </c>
      <c r="I78" s="4" t="s">
        <v>77</v>
      </c>
      <c r="J78" s="2" t="s">
        <v>11</v>
      </c>
      <c r="K78" s="2" t="s">
        <v>8</v>
      </c>
      <c r="L78" s="2" t="s">
        <v>78</v>
      </c>
      <c r="M78" s="2" t="s">
        <v>79</v>
      </c>
      <c r="N78" s="34">
        <v>21</v>
      </c>
    </row>
    <row r="79" spans="1:14" x14ac:dyDescent="0.25">
      <c r="A79" s="15">
        <v>43237</v>
      </c>
      <c r="B79" s="1">
        <v>0.5625</v>
      </c>
      <c r="C79" s="2">
        <v>63</v>
      </c>
      <c r="D79" s="2">
        <v>50</v>
      </c>
      <c r="E79" s="2">
        <f>C79/60</f>
        <v>1.05</v>
      </c>
      <c r="F79" s="3">
        <f>E79/24</f>
        <v>4.3750000000000004E-2</v>
      </c>
      <c r="G79" s="1">
        <v>0.59722222222222221</v>
      </c>
      <c r="H79" s="1">
        <f>B79+F79</f>
        <v>0.60624999999999996</v>
      </c>
      <c r="I79" s="4" t="s">
        <v>77</v>
      </c>
      <c r="J79" s="2" t="s">
        <v>11</v>
      </c>
      <c r="K79" s="2" t="s">
        <v>25</v>
      </c>
      <c r="L79" s="2" t="s">
        <v>73</v>
      </c>
      <c r="M79" s="2" t="s">
        <v>74</v>
      </c>
      <c r="N79" s="34">
        <v>18</v>
      </c>
    </row>
    <row r="80" spans="1:14" x14ac:dyDescent="0.25">
      <c r="A80" s="14"/>
      <c r="B80" s="8"/>
      <c r="H80" s="8"/>
      <c r="N80" s="33"/>
    </row>
    <row r="81" spans="1:14" ht="15" customHeight="1" x14ac:dyDescent="0.25">
      <c r="A81" s="15">
        <v>43237</v>
      </c>
      <c r="B81" s="1">
        <v>0.5625</v>
      </c>
      <c r="C81" s="2">
        <v>90</v>
      </c>
      <c r="D81" s="2">
        <v>90</v>
      </c>
      <c r="E81" s="2">
        <f>C81/60</f>
        <v>1.5</v>
      </c>
      <c r="F81" s="3">
        <f>E81/24</f>
        <v>6.25E-2</v>
      </c>
      <c r="G81" s="1">
        <v>0.625</v>
      </c>
      <c r="H81" s="1">
        <f>B81+F81</f>
        <v>0.625</v>
      </c>
      <c r="I81" s="4" t="s">
        <v>12</v>
      </c>
      <c r="J81" s="2" t="s">
        <v>46</v>
      </c>
      <c r="K81" s="2" t="s">
        <v>25</v>
      </c>
      <c r="L81" s="2" t="s">
        <v>80</v>
      </c>
      <c r="M81" s="2" t="s">
        <v>81</v>
      </c>
      <c r="N81" s="34">
        <v>16</v>
      </c>
    </row>
    <row r="82" spans="1:14" x14ac:dyDescent="0.25">
      <c r="A82" s="15">
        <v>43237</v>
      </c>
      <c r="B82" s="1">
        <v>0.5625</v>
      </c>
      <c r="C82" s="2">
        <v>90</v>
      </c>
      <c r="D82" s="2">
        <v>90</v>
      </c>
      <c r="E82" s="2">
        <f>C82/60</f>
        <v>1.5</v>
      </c>
      <c r="F82" s="3">
        <f>E82/24</f>
        <v>6.25E-2</v>
      </c>
      <c r="G82" s="1">
        <v>0.625</v>
      </c>
      <c r="H82" s="1">
        <f>B82+F82</f>
        <v>0.625</v>
      </c>
      <c r="I82" s="4" t="s">
        <v>12</v>
      </c>
      <c r="J82" s="2" t="s">
        <v>11</v>
      </c>
      <c r="K82" s="2" t="s">
        <v>8</v>
      </c>
      <c r="L82" s="2" t="s">
        <v>82</v>
      </c>
      <c r="M82" s="2" t="s">
        <v>83</v>
      </c>
      <c r="N82" s="34">
        <v>48</v>
      </c>
    </row>
    <row r="83" spans="1:14" x14ac:dyDescent="0.25">
      <c r="A83" s="15">
        <v>43237</v>
      </c>
      <c r="B83" s="1">
        <v>0.5625</v>
      </c>
      <c r="C83" s="2">
        <v>150</v>
      </c>
      <c r="D83" s="2">
        <v>120</v>
      </c>
      <c r="E83" s="2">
        <f>C83/60</f>
        <v>2.5</v>
      </c>
      <c r="F83" s="3">
        <f>E83/24</f>
        <v>0.10416666666666667</v>
      </c>
      <c r="G83" s="1">
        <v>0.64583333333333337</v>
      </c>
      <c r="H83" s="1">
        <f>B83+F83</f>
        <v>0.66666666666666663</v>
      </c>
      <c r="I83" s="4" t="s">
        <v>12</v>
      </c>
      <c r="J83" s="2" t="s">
        <v>11</v>
      </c>
      <c r="K83" s="2" t="s">
        <v>25</v>
      </c>
      <c r="L83" s="2" t="s">
        <v>75</v>
      </c>
      <c r="M83" s="2" t="s">
        <v>76</v>
      </c>
      <c r="N83" s="34">
        <v>59</v>
      </c>
    </row>
    <row r="84" spans="1:14" x14ac:dyDescent="0.25">
      <c r="A84" s="14"/>
      <c r="B84" s="8"/>
      <c r="H84" s="8"/>
      <c r="N84" s="33"/>
    </row>
    <row r="85" spans="1:14" ht="41.25" customHeight="1" thickBot="1" x14ac:dyDescent="0.3">
      <c r="A85" s="16">
        <v>43237</v>
      </c>
      <c r="B85" s="17">
        <v>0.5625</v>
      </c>
      <c r="C85" s="18">
        <v>75</v>
      </c>
      <c r="D85" s="18">
        <v>60</v>
      </c>
      <c r="E85" s="18">
        <f>C85/60</f>
        <v>1.25</v>
      </c>
      <c r="F85" s="19">
        <f>E85/24</f>
        <v>5.2083333333333336E-2</v>
      </c>
      <c r="G85" s="17">
        <v>0.60416666666666663</v>
      </c>
      <c r="H85" s="17">
        <f>B85+F85</f>
        <v>0.61458333333333337</v>
      </c>
      <c r="I85" s="20" t="s">
        <v>30</v>
      </c>
      <c r="J85" s="18" t="s">
        <v>11</v>
      </c>
      <c r="K85" s="18" t="s">
        <v>25</v>
      </c>
      <c r="L85" s="18" t="s">
        <v>84</v>
      </c>
      <c r="M85" s="18" t="s">
        <v>85</v>
      </c>
      <c r="N85" s="35">
        <v>47</v>
      </c>
    </row>
    <row r="86" spans="1:14" ht="15.75" thickBot="1" x14ac:dyDescent="0.3">
      <c r="B86" s="8"/>
      <c r="H86" s="8"/>
    </row>
    <row r="87" spans="1:14" ht="15" customHeight="1" x14ac:dyDescent="0.25">
      <c r="A87" s="9">
        <v>43238</v>
      </c>
      <c r="B87" s="10">
        <v>0.38541666666666669</v>
      </c>
      <c r="C87" s="11">
        <v>132</v>
      </c>
      <c r="D87" s="11">
        <v>105</v>
      </c>
      <c r="E87" s="11">
        <f>C87/60</f>
        <v>2.2000000000000002</v>
      </c>
      <c r="F87" s="12">
        <f>E87/24</f>
        <v>9.1666666666666674E-2</v>
      </c>
      <c r="G87" s="10">
        <v>0.45833333333333331</v>
      </c>
      <c r="H87" s="10">
        <f>B87+F87</f>
        <v>0.47708333333333336</v>
      </c>
      <c r="I87" s="13" t="s">
        <v>12</v>
      </c>
      <c r="J87" s="11" t="s">
        <v>11</v>
      </c>
      <c r="K87" s="11" t="s">
        <v>25</v>
      </c>
      <c r="L87" s="11" t="s">
        <v>86</v>
      </c>
      <c r="M87" s="11" t="s">
        <v>87</v>
      </c>
      <c r="N87" s="32">
        <v>138</v>
      </c>
    </row>
    <row r="88" spans="1:14" ht="45.75" customHeight="1" x14ac:dyDescent="0.25">
      <c r="A88" s="15">
        <v>43238</v>
      </c>
      <c r="B88" s="1">
        <v>0.38541666666666669</v>
      </c>
      <c r="C88" s="2">
        <v>75</v>
      </c>
      <c r="D88" s="2">
        <v>60</v>
      </c>
      <c r="E88" s="2">
        <f>C88/60</f>
        <v>1.25</v>
      </c>
      <c r="F88" s="3">
        <f>E88/24</f>
        <v>5.2083333333333336E-2</v>
      </c>
      <c r="G88" s="1">
        <v>0.42708333333333331</v>
      </c>
      <c r="H88" s="1">
        <f>B88+F88</f>
        <v>0.4375</v>
      </c>
      <c r="I88" s="4" t="s">
        <v>12</v>
      </c>
      <c r="J88" s="2" t="s">
        <v>11</v>
      </c>
      <c r="K88" s="2" t="s">
        <v>25</v>
      </c>
      <c r="L88" s="2" t="s">
        <v>88</v>
      </c>
      <c r="M88" s="2" t="s">
        <v>89</v>
      </c>
      <c r="N88" s="34">
        <v>21</v>
      </c>
    </row>
    <row r="89" spans="1:14" x14ac:dyDescent="0.25">
      <c r="A89" s="14"/>
      <c r="B89" s="8"/>
      <c r="H89" s="8"/>
      <c r="N89" s="33"/>
    </row>
    <row r="90" spans="1:14" x14ac:dyDescent="0.25">
      <c r="A90" s="15">
        <v>43238</v>
      </c>
      <c r="B90" s="1">
        <v>0.38541666666666669</v>
      </c>
      <c r="C90" s="2">
        <v>120</v>
      </c>
      <c r="D90" s="2">
        <v>120</v>
      </c>
      <c r="E90" s="2">
        <f>C90/60</f>
        <v>2</v>
      </c>
      <c r="F90" s="3">
        <f>E90/24</f>
        <v>8.3333333333333329E-2</v>
      </c>
      <c r="G90" s="1">
        <v>0.46875</v>
      </c>
      <c r="H90" s="1">
        <f>B90+F90</f>
        <v>0.46875</v>
      </c>
      <c r="I90" s="4" t="s">
        <v>30</v>
      </c>
      <c r="J90" s="2" t="s">
        <v>11</v>
      </c>
      <c r="K90" s="2" t="s">
        <v>8</v>
      </c>
      <c r="L90" s="2" t="s">
        <v>90</v>
      </c>
      <c r="M90" s="2" t="s">
        <v>91</v>
      </c>
      <c r="N90" s="34">
        <v>20</v>
      </c>
    </row>
    <row r="91" spans="1:14" x14ac:dyDescent="0.25">
      <c r="A91" s="15">
        <v>43238</v>
      </c>
      <c r="B91" s="1">
        <v>0.38541666666666669</v>
      </c>
      <c r="C91" s="2">
        <v>105</v>
      </c>
      <c r="D91" s="2">
        <v>105</v>
      </c>
      <c r="E91" s="2">
        <f>C91/60</f>
        <v>1.75</v>
      </c>
      <c r="F91" s="3">
        <f>E91/24</f>
        <v>7.2916666666666671E-2</v>
      </c>
      <c r="G91" s="1">
        <v>0.45833333333333337</v>
      </c>
      <c r="H91" s="1">
        <f>B91+F91</f>
        <v>0.45833333333333337</v>
      </c>
      <c r="I91" s="4" t="s">
        <v>30</v>
      </c>
      <c r="J91" s="2" t="s">
        <v>11</v>
      </c>
      <c r="K91" s="2" t="s">
        <v>8</v>
      </c>
      <c r="L91" s="2" t="s">
        <v>92</v>
      </c>
      <c r="M91" s="2" t="s">
        <v>93</v>
      </c>
      <c r="N91" s="34">
        <v>21</v>
      </c>
    </row>
    <row r="92" spans="1:14" x14ac:dyDescent="0.25">
      <c r="A92" s="14"/>
      <c r="B92" s="8"/>
      <c r="H92" s="8"/>
      <c r="N92" s="33"/>
    </row>
    <row r="93" spans="1:14" x14ac:dyDescent="0.25">
      <c r="A93" s="15">
        <v>43238</v>
      </c>
      <c r="B93" s="1">
        <v>0.5</v>
      </c>
      <c r="C93" s="2">
        <v>60</v>
      </c>
      <c r="D93" s="2">
        <v>60</v>
      </c>
      <c r="E93" s="2">
        <f>C93/60</f>
        <v>1</v>
      </c>
      <c r="F93" s="3">
        <f>E93/24</f>
        <v>4.1666666666666664E-2</v>
      </c>
      <c r="G93" s="1">
        <v>0.54166666666666663</v>
      </c>
      <c r="H93" s="1">
        <f>B93+F93</f>
        <v>0.54166666666666663</v>
      </c>
      <c r="I93" s="4" t="s">
        <v>12</v>
      </c>
      <c r="J93" s="2" t="s">
        <v>11</v>
      </c>
      <c r="K93" s="2" t="s">
        <v>8</v>
      </c>
      <c r="L93" s="29">
        <v>11567</v>
      </c>
      <c r="M93" s="2" t="s">
        <v>94</v>
      </c>
      <c r="N93" s="34">
        <v>2</v>
      </c>
    </row>
    <row r="94" spans="1:14" x14ac:dyDescent="0.25">
      <c r="A94" s="14"/>
      <c r="B94" s="8"/>
      <c r="H94" s="8"/>
      <c r="N94" s="33"/>
    </row>
    <row r="95" spans="1:14" x14ac:dyDescent="0.25">
      <c r="A95" s="15">
        <v>43238</v>
      </c>
      <c r="B95" s="1">
        <v>0.5625</v>
      </c>
      <c r="C95" s="2">
        <v>60</v>
      </c>
      <c r="D95" s="2">
        <v>60</v>
      </c>
      <c r="E95" s="2">
        <f>C95/60</f>
        <v>1</v>
      </c>
      <c r="F95" s="3">
        <f>E95/24</f>
        <v>4.1666666666666664E-2</v>
      </c>
      <c r="G95" s="1">
        <v>0.60416666666666663</v>
      </c>
      <c r="H95" s="1">
        <f>B95+F95</f>
        <v>0.60416666666666663</v>
      </c>
      <c r="I95" s="4" t="s">
        <v>12</v>
      </c>
      <c r="J95" s="2" t="s">
        <v>11</v>
      </c>
      <c r="K95" s="2" t="s">
        <v>8</v>
      </c>
      <c r="L95" s="29">
        <v>11567</v>
      </c>
      <c r="M95" s="2" t="s">
        <v>94</v>
      </c>
      <c r="N95" s="34">
        <v>6</v>
      </c>
    </row>
    <row r="96" spans="1:14" x14ac:dyDescent="0.25">
      <c r="A96" s="15">
        <v>43238</v>
      </c>
      <c r="B96" s="1">
        <v>0.5625</v>
      </c>
      <c r="C96" s="2">
        <v>90</v>
      </c>
      <c r="D96" s="2">
        <v>90</v>
      </c>
      <c r="E96" s="2">
        <f>C96/60</f>
        <v>1.5</v>
      </c>
      <c r="F96" s="3">
        <f>E96/24</f>
        <v>6.25E-2</v>
      </c>
      <c r="G96" s="1">
        <v>0.625</v>
      </c>
      <c r="H96" s="1">
        <f>B96+F96</f>
        <v>0.625</v>
      </c>
      <c r="I96" s="4" t="s">
        <v>12</v>
      </c>
      <c r="J96" s="2" t="s">
        <v>11</v>
      </c>
      <c r="K96" s="2" t="s">
        <v>8</v>
      </c>
      <c r="L96" s="2" t="s">
        <v>95</v>
      </c>
      <c r="M96" s="2" t="s">
        <v>96</v>
      </c>
      <c r="N96" s="34">
        <v>4</v>
      </c>
    </row>
    <row r="97" spans="1:14" ht="15.75" thickBot="1" x14ac:dyDescent="0.3">
      <c r="A97" s="16">
        <v>43238</v>
      </c>
      <c r="B97" s="17">
        <v>0.5625</v>
      </c>
      <c r="C97" s="18">
        <v>113</v>
      </c>
      <c r="D97" s="18">
        <v>90</v>
      </c>
      <c r="E97" s="18">
        <f>C97/60</f>
        <v>1.8833333333333333</v>
      </c>
      <c r="F97" s="19">
        <f>E97/24</f>
        <v>7.8472222222222221E-2</v>
      </c>
      <c r="G97" s="17">
        <v>0.625</v>
      </c>
      <c r="H97" s="17">
        <f>B97+F97</f>
        <v>0.64097222222222228</v>
      </c>
      <c r="I97" s="20" t="s">
        <v>12</v>
      </c>
      <c r="J97" s="18" t="s">
        <v>11</v>
      </c>
      <c r="K97" s="18" t="s">
        <v>8</v>
      </c>
      <c r="L97" s="18" t="s">
        <v>97</v>
      </c>
      <c r="M97" s="18" t="s">
        <v>98</v>
      </c>
      <c r="N97" s="35">
        <v>23</v>
      </c>
    </row>
    <row r="98" spans="1:14" ht="15.75" thickBot="1" x14ac:dyDescent="0.3">
      <c r="B98" s="8"/>
      <c r="H98" s="8"/>
    </row>
    <row r="99" spans="1:14" x14ac:dyDescent="0.25">
      <c r="A99" s="9">
        <v>43241</v>
      </c>
      <c r="B99" s="10">
        <v>0.38541666666666669</v>
      </c>
      <c r="C99" s="11">
        <v>150</v>
      </c>
      <c r="D99" s="11">
        <v>150</v>
      </c>
      <c r="E99" s="11">
        <f>C99/60</f>
        <v>2.5</v>
      </c>
      <c r="F99" s="12">
        <f>E99/24</f>
        <v>0.10416666666666667</v>
      </c>
      <c r="G99" s="10">
        <v>0.48958333333333337</v>
      </c>
      <c r="H99" s="10">
        <f>B99+F99</f>
        <v>0.48958333333333337</v>
      </c>
      <c r="I99" s="13" t="s">
        <v>33</v>
      </c>
      <c r="J99" s="11" t="s">
        <v>11</v>
      </c>
      <c r="K99" s="11" t="s">
        <v>8</v>
      </c>
      <c r="L99" s="11" t="s">
        <v>99</v>
      </c>
      <c r="M99" s="11" t="s">
        <v>100</v>
      </c>
      <c r="N99" s="32">
        <v>2</v>
      </c>
    </row>
    <row r="100" spans="1:14" x14ac:dyDescent="0.25">
      <c r="A100" s="14"/>
      <c r="B100" s="8"/>
      <c r="H100" s="8"/>
      <c r="N100" s="33"/>
    </row>
    <row r="101" spans="1:14" x14ac:dyDescent="0.25">
      <c r="A101" s="15">
        <v>43241</v>
      </c>
      <c r="B101" s="1">
        <v>0.38541666666666669</v>
      </c>
      <c r="C101" s="2">
        <v>113</v>
      </c>
      <c r="D101" s="2">
        <v>90</v>
      </c>
      <c r="E101" s="2">
        <f>C101/60</f>
        <v>1.8833333333333333</v>
      </c>
      <c r="F101" s="3">
        <f>E101/24</f>
        <v>7.8472222222222221E-2</v>
      </c>
      <c r="G101" s="1">
        <v>0.44791666666666669</v>
      </c>
      <c r="H101" s="1">
        <f>B101+F101</f>
        <v>0.46388888888888891</v>
      </c>
      <c r="I101" s="4" t="s">
        <v>12</v>
      </c>
      <c r="J101" s="2" t="s">
        <v>11</v>
      </c>
      <c r="K101" s="2" t="s">
        <v>25</v>
      </c>
      <c r="L101" s="2" t="s">
        <v>101</v>
      </c>
      <c r="M101" s="2" t="s">
        <v>102</v>
      </c>
      <c r="N101" s="34">
        <v>5</v>
      </c>
    </row>
    <row r="102" spans="1:14" x14ac:dyDescent="0.25">
      <c r="A102" s="14"/>
      <c r="B102" s="8"/>
      <c r="H102" s="8"/>
      <c r="N102" s="33"/>
    </row>
    <row r="103" spans="1:14" ht="15.75" thickBot="1" x14ac:dyDescent="0.3">
      <c r="A103" s="16">
        <v>43241</v>
      </c>
      <c r="B103" s="17">
        <v>0.5625</v>
      </c>
      <c r="C103" s="18">
        <v>75</v>
      </c>
      <c r="D103" s="18">
        <v>60</v>
      </c>
      <c r="E103" s="18">
        <f>C103/60</f>
        <v>1.25</v>
      </c>
      <c r="F103" s="19">
        <f>E103/24</f>
        <v>5.2083333333333336E-2</v>
      </c>
      <c r="G103" s="17">
        <v>0.60416666666666663</v>
      </c>
      <c r="H103" s="17">
        <f>B103+F103</f>
        <v>0.61458333333333337</v>
      </c>
      <c r="I103" s="20" t="s">
        <v>12</v>
      </c>
      <c r="J103" s="18" t="s">
        <v>11</v>
      </c>
      <c r="K103" s="18" t="s">
        <v>25</v>
      </c>
      <c r="L103" s="18" t="s">
        <v>103</v>
      </c>
      <c r="M103" s="18" t="s">
        <v>104</v>
      </c>
      <c r="N103" s="35">
        <v>16</v>
      </c>
    </row>
    <row r="104" spans="1:14" ht="15.75" thickBot="1" x14ac:dyDescent="0.3">
      <c r="B104" s="8"/>
      <c r="H104" s="8"/>
    </row>
    <row r="105" spans="1:14" x14ac:dyDescent="0.25">
      <c r="A105" s="9">
        <v>43242</v>
      </c>
      <c r="B105" s="10">
        <v>0.38541666666666669</v>
      </c>
      <c r="C105" s="11">
        <v>120</v>
      </c>
      <c r="D105" s="11">
        <v>120</v>
      </c>
      <c r="E105" s="11">
        <f>C105/60</f>
        <v>2</v>
      </c>
      <c r="F105" s="12">
        <f>E105/24</f>
        <v>8.3333333333333329E-2</v>
      </c>
      <c r="G105" s="10">
        <v>0.46875</v>
      </c>
      <c r="H105" s="10">
        <f>B105+F105</f>
        <v>0.46875</v>
      </c>
      <c r="I105" s="13" t="s">
        <v>33</v>
      </c>
      <c r="J105" s="11" t="s">
        <v>11</v>
      </c>
      <c r="K105" s="11" t="s">
        <v>25</v>
      </c>
      <c r="L105" s="11" t="s">
        <v>105</v>
      </c>
      <c r="M105" s="11" t="s">
        <v>106</v>
      </c>
      <c r="N105" s="32">
        <v>1</v>
      </c>
    </row>
    <row r="106" spans="1:14" x14ac:dyDescent="0.25">
      <c r="A106" s="14"/>
      <c r="B106" s="8"/>
      <c r="H106" s="8"/>
      <c r="N106" s="33"/>
    </row>
    <row r="107" spans="1:14" x14ac:dyDescent="0.25">
      <c r="A107" s="15">
        <v>43242</v>
      </c>
      <c r="B107" s="1">
        <v>0.38541666666666669</v>
      </c>
      <c r="C107" s="2">
        <v>60</v>
      </c>
      <c r="D107" s="2">
        <v>60</v>
      </c>
      <c r="E107" s="2">
        <f>C107/60</f>
        <v>1</v>
      </c>
      <c r="F107" s="3">
        <f>E107/24</f>
        <v>4.1666666666666664E-2</v>
      </c>
      <c r="G107" s="1">
        <v>0.42708333333333337</v>
      </c>
      <c r="H107" s="1">
        <f>B107+F107</f>
        <v>0.42708333333333337</v>
      </c>
      <c r="I107" s="4">
        <v>54</v>
      </c>
      <c r="J107" s="2" t="s">
        <v>11</v>
      </c>
      <c r="K107" s="2" t="s">
        <v>8</v>
      </c>
      <c r="L107" s="2" t="s">
        <v>107</v>
      </c>
      <c r="M107" s="2" t="s">
        <v>108</v>
      </c>
      <c r="N107" s="34">
        <v>1</v>
      </c>
    </row>
    <row r="108" spans="1:14" x14ac:dyDescent="0.25">
      <c r="A108" s="14"/>
      <c r="B108" s="8"/>
      <c r="H108" s="8"/>
      <c r="N108" s="33"/>
    </row>
    <row r="109" spans="1:14" x14ac:dyDescent="0.25">
      <c r="A109" s="15">
        <v>43242</v>
      </c>
      <c r="B109" s="1">
        <v>0.38541666666666669</v>
      </c>
      <c r="C109" s="2">
        <v>150</v>
      </c>
      <c r="D109" s="2">
        <v>120</v>
      </c>
      <c r="E109" s="2">
        <f>C109/60</f>
        <v>2.5</v>
      </c>
      <c r="F109" s="3">
        <f>E109/24</f>
        <v>0.10416666666666667</v>
      </c>
      <c r="G109" s="1">
        <v>0.46875</v>
      </c>
      <c r="H109" s="1">
        <f>B109+F109</f>
        <v>0.48958333333333337</v>
      </c>
      <c r="I109" s="4" t="s">
        <v>41</v>
      </c>
      <c r="J109" s="2" t="s">
        <v>11</v>
      </c>
      <c r="K109" s="2" t="s">
        <v>25</v>
      </c>
      <c r="L109" s="2" t="s">
        <v>105</v>
      </c>
      <c r="M109" s="2" t="s">
        <v>106</v>
      </c>
      <c r="N109" s="34">
        <v>1</v>
      </c>
    </row>
    <row r="110" spans="1:14" x14ac:dyDescent="0.25">
      <c r="A110" s="14"/>
      <c r="B110" s="8"/>
      <c r="H110" s="8"/>
      <c r="N110" s="33"/>
    </row>
    <row r="111" spans="1:14" x14ac:dyDescent="0.25">
      <c r="A111" s="15">
        <v>43242</v>
      </c>
      <c r="B111" s="1">
        <v>0.38541666666666669</v>
      </c>
      <c r="C111" s="2">
        <v>150</v>
      </c>
      <c r="D111" s="2">
        <v>120</v>
      </c>
      <c r="E111" s="2">
        <f>C111/60</f>
        <v>2.5</v>
      </c>
      <c r="F111" s="3">
        <f>E111/24</f>
        <v>0.10416666666666667</v>
      </c>
      <c r="G111" s="1">
        <v>0.46875</v>
      </c>
      <c r="H111" s="1">
        <f>B111+F111</f>
        <v>0.48958333333333337</v>
      </c>
      <c r="I111" s="4" t="s">
        <v>12</v>
      </c>
      <c r="J111" s="2" t="s">
        <v>11</v>
      </c>
      <c r="K111" s="2" t="s">
        <v>25</v>
      </c>
      <c r="L111" s="2" t="s">
        <v>105</v>
      </c>
      <c r="M111" s="2" t="s">
        <v>106</v>
      </c>
      <c r="N111" s="34">
        <v>131</v>
      </c>
    </row>
    <row r="112" spans="1:14" x14ac:dyDescent="0.25">
      <c r="A112" s="14"/>
      <c r="B112" s="8"/>
      <c r="H112" s="8"/>
      <c r="N112" s="33"/>
    </row>
    <row r="113" spans="1:14" x14ac:dyDescent="0.25">
      <c r="A113" s="15">
        <v>43242</v>
      </c>
      <c r="B113" s="1">
        <v>0.38541666666666669</v>
      </c>
      <c r="C113" s="2">
        <v>90</v>
      </c>
      <c r="D113" s="2">
        <v>90</v>
      </c>
      <c r="E113" s="2">
        <f>C113/60</f>
        <v>1.5</v>
      </c>
      <c r="F113" s="3">
        <f>E113/24</f>
        <v>6.25E-2</v>
      </c>
      <c r="G113" s="1">
        <v>0.44791666666666669</v>
      </c>
      <c r="H113" s="1">
        <f>B113+F113</f>
        <v>0.44791666666666669</v>
      </c>
      <c r="I113" s="4" t="s">
        <v>30</v>
      </c>
      <c r="J113" s="2" t="s">
        <v>11</v>
      </c>
      <c r="K113" s="2" t="s">
        <v>8</v>
      </c>
      <c r="L113" s="2" t="s">
        <v>109</v>
      </c>
      <c r="M113" s="2" t="s">
        <v>110</v>
      </c>
      <c r="N113" s="34">
        <v>18</v>
      </c>
    </row>
    <row r="114" spans="1:14" x14ac:dyDescent="0.25">
      <c r="A114" s="14"/>
      <c r="B114" s="8"/>
      <c r="H114" s="8"/>
      <c r="N114" s="33"/>
    </row>
    <row r="115" spans="1:14" ht="15" customHeight="1" x14ac:dyDescent="0.25">
      <c r="A115" s="15">
        <v>43242</v>
      </c>
      <c r="B115" s="1">
        <v>0.5625</v>
      </c>
      <c r="C115" s="2">
        <v>113</v>
      </c>
      <c r="D115" s="2">
        <v>90</v>
      </c>
      <c r="E115" s="2">
        <f>C115/60</f>
        <v>1.8833333333333333</v>
      </c>
      <c r="F115" s="3">
        <f t="shared" ref="F115:F120" si="0">E115/24</f>
        <v>7.8472222222222221E-2</v>
      </c>
      <c r="G115" s="1">
        <v>0.625</v>
      </c>
      <c r="H115" s="1">
        <f>B115+F115</f>
        <v>0.64097222222222228</v>
      </c>
      <c r="I115" s="4" t="s">
        <v>12</v>
      </c>
      <c r="J115" s="2" t="s">
        <v>11</v>
      </c>
      <c r="K115" s="2" t="s">
        <v>25</v>
      </c>
      <c r="L115" s="2" t="s">
        <v>111</v>
      </c>
      <c r="M115" s="2" t="s">
        <v>112</v>
      </c>
      <c r="N115" s="34">
        <v>57</v>
      </c>
    </row>
    <row r="116" spans="1:14" x14ac:dyDescent="0.25">
      <c r="A116" s="15">
        <v>43242</v>
      </c>
      <c r="B116" s="1">
        <v>0.5625</v>
      </c>
      <c r="C116" s="2">
        <v>120</v>
      </c>
      <c r="D116" s="2">
        <v>120</v>
      </c>
      <c r="E116" s="2">
        <f>C116/60</f>
        <v>2</v>
      </c>
      <c r="F116" s="3">
        <f t="shared" si="0"/>
        <v>8.3333333333333329E-2</v>
      </c>
      <c r="G116" s="1">
        <v>0.64583333333333337</v>
      </c>
      <c r="H116" s="1">
        <f>B116+F116</f>
        <v>0.64583333333333337</v>
      </c>
      <c r="I116" s="4" t="s">
        <v>12</v>
      </c>
      <c r="J116" s="2" t="s">
        <v>11</v>
      </c>
      <c r="K116" s="2" t="s">
        <v>8</v>
      </c>
      <c r="L116" s="2" t="s">
        <v>113</v>
      </c>
      <c r="M116" s="2" t="s">
        <v>114</v>
      </c>
      <c r="N116" s="34">
        <v>7</v>
      </c>
    </row>
    <row r="117" spans="1:14" x14ac:dyDescent="0.25">
      <c r="A117" s="15">
        <v>43242</v>
      </c>
      <c r="B117" s="1">
        <v>0.5625</v>
      </c>
      <c r="C117" s="2">
        <v>90</v>
      </c>
      <c r="D117" s="2">
        <v>90</v>
      </c>
      <c r="E117" s="2">
        <f>C117/60</f>
        <v>1.5</v>
      </c>
      <c r="F117" s="3">
        <f t="shared" si="0"/>
        <v>6.25E-2</v>
      </c>
      <c r="G117" s="1">
        <v>0.625</v>
      </c>
      <c r="H117" s="1">
        <f>B117+F117</f>
        <v>0.625</v>
      </c>
      <c r="I117" s="4" t="s">
        <v>12</v>
      </c>
      <c r="J117" s="2" t="s">
        <v>11</v>
      </c>
      <c r="K117" s="2" t="s">
        <v>8</v>
      </c>
      <c r="L117" s="2" t="s">
        <v>115</v>
      </c>
      <c r="M117" s="2" t="s">
        <v>116</v>
      </c>
      <c r="N117" s="34">
        <v>5</v>
      </c>
    </row>
    <row r="118" spans="1:14" x14ac:dyDescent="0.25">
      <c r="A118" s="15">
        <v>43242</v>
      </c>
      <c r="B118" s="1">
        <v>0.5625</v>
      </c>
      <c r="C118" s="2">
        <v>113</v>
      </c>
      <c r="D118" s="2">
        <v>90</v>
      </c>
      <c r="E118" s="2">
        <f>C118/60</f>
        <v>1.8833333333333333</v>
      </c>
      <c r="F118" s="3">
        <f t="shared" si="0"/>
        <v>7.8472222222222221E-2</v>
      </c>
      <c r="G118" s="1">
        <v>0.625</v>
      </c>
      <c r="H118" s="1">
        <f>B118+F118</f>
        <v>0.64097222222222228</v>
      </c>
      <c r="I118" s="4" t="s">
        <v>12</v>
      </c>
      <c r="J118" s="2" t="s">
        <v>11</v>
      </c>
      <c r="K118" s="2" t="s">
        <v>8</v>
      </c>
      <c r="L118" s="2" t="s">
        <v>117</v>
      </c>
      <c r="M118" s="2" t="s">
        <v>118</v>
      </c>
      <c r="N118" s="34">
        <v>23</v>
      </c>
    </row>
    <row r="119" spans="1:14" x14ac:dyDescent="0.25">
      <c r="A119" s="15">
        <v>43242</v>
      </c>
      <c r="B119" s="1">
        <v>0.5625</v>
      </c>
      <c r="C119" s="2">
        <v>120</v>
      </c>
      <c r="D119" s="2">
        <v>120</v>
      </c>
      <c r="E119" s="2">
        <f>C119/60</f>
        <v>2</v>
      </c>
      <c r="F119" s="3">
        <f t="shared" si="0"/>
        <v>8.3333333333333329E-2</v>
      </c>
      <c r="G119" s="1">
        <v>0.64583333333333337</v>
      </c>
      <c r="H119" s="1">
        <f>B119+F119</f>
        <v>0.64583333333333337</v>
      </c>
      <c r="I119" s="4" t="s">
        <v>12</v>
      </c>
      <c r="J119" s="2" t="s">
        <v>11</v>
      </c>
      <c r="K119" s="2" t="s">
        <v>8</v>
      </c>
      <c r="L119" s="2" t="s">
        <v>119</v>
      </c>
      <c r="M119" s="2" t="s">
        <v>120</v>
      </c>
      <c r="N119" s="34">
        <v>1</v>
      </c>
    </row>
    <row r="120" spans="1:14" ht="15.75" thickBot="1" x14ac:dyDescent="0.3">
      <c r="A120" s="16">
        <v>43242</v>
      </c>
      <c r="B120" s="17">
        <v>0.5625</v>
      </c>
      <c r="C120" s="18">
        <v>113</v>
      </c>
      <c r="D120" s="18">
        <v>90</v>
      </c>
      <c r="E120" s="18">
        <f>C120/60</f>
        <v>1.8833333333333333</v>
      </c>
      <c r="F120" s="19">
        <f t="shared" si="0"/>
        <v>7.8472222222222221E-2</v>
      </c>
      <c r="G120" s="17">
        <v>0.625</v>
      </c>
      <c r="H120" s="17">
        <f>B120+F120</f>
        <v>0.64097222222222228</v>
      </c>
      <c r="I120" s="20" t="s">
        <v>12</v>
      </c>
      <c r="J120" s="18" t="s">
        <v>11</v>
      </c>
      <c r="K120" s="18" t="s">
        <v>25</v>
      </c>
      <c r="L120" s="18" t="s">
        <v>121</v>
      </c>
      <c r="M120" s="18" t="s">
        <v>122</v>
      </c>
      <c r="N120" s="35">
        <v>10</v>
      </c>
    </row>
    <row r="121" spans="1:14" ht="15.75" thickBot="1" x14ac:dyDescent="0.3">
      <c r="B121" s="8"/>
      <c r="H121" s="8"/>
    </row>
    <row r="122" spans="1:14" x14ac:dyDescent="0.25">
      <c r="A122" s="9">
        <v>43243</v>
      </c>
      <c r="B122" s="10">
        <v>0.38541666666666669</v>
      </c>
      <c r="C122" s="11">
        <v>113</v>
      </c>
      <c r="D122" s="11">
        <v>90</v>
      </c>
      <c r="E122" s="11">
        <f>C122/60</f>
        <v>1.8833333333333333</v>
      </c>
      <c r="F122" s="12">
        <f>E122/24</f>
        <v>7.8472222222222221E-2</v>
      </c>
      <c r="G122" s="10">
        <v>0.48958333333333331</v>
      </c>
      <c r="H122" s="10">
        <f>B122+F122</f>
        <v>0.46388888888888891</v>
      </c>
      <c r="I122" s="13" t="s">
        <v>33</v>
      </c>
      <c r="J122" s="11" t="s">
        <v>11</v>
      </c>
      <c r="K122" s="11" t="s">
        <v>8</v>
      </c>
      <c r="L122" s="11" t="s">
        <v>123</v>
      </c>
      <c r="M122" s="11" t="s">
        <v>124</v>
      </c>
      <c r="N122" s="32">
        <v>1</v>
      </c>
    </row>
    <row r="123" spans="1:14" x14ac:dyDescent="0.25">
      <c r="A123" s="14"/>
      <c r="B123" s="8"/>
      <c r="H123" s="8"/>
      <c r="N123" s="33"/>
    </row>
    <row r="124" spans="1:14" ht="15" customHeight="1" x14ac:dyDescent="0.25">
      <c r="A124" s="15">
        <v>43243</v>
      </c>
      <c r="B124" s="1">
        <v>0.38541666666666669</v>
      </c>
      <c r="C124" s="2">
        <v>90</v>
      </c>
      <c r="D124" s="2">
        <v>90</v>
      </c>
      <c r="E124" s="2">
        <f>C124/60</f>
        <v>1.5</v>
      </c>
      <c r="F124" s="3">
        <f t="shared" ref="F124:F129" si="1">E124/24</f>
        <v>6.25E-2</v>
      </c>
      <c r="G124" s="1">
        <v>0.44791666666666669</v>
      </c>
      <c r="H124" s="1">
        <f>B124+F124</f>
        <v>0.44791666666666669</v>
      </c>
      <c r="I124" s="4" t="s">
        <v>12</v>
      </c>
      <c r="J124" s="2" t="s">
        <v>11</v>
      </c>
      <c r="K124" s="2" t="s">
        <v>25</v>
      </c>
      <c r="L124" s="2" t="s">
        <v>125</v>
      </c>
      <c r="M124" s="2" t="s">
        <v>126</v>
      </c>
      <c r="N124" s="34">
        <v>21</v>
      </c>
    </row>
    <row r="125" spans="1:14" x14ac:dyDescent="0.25">
      <c r="A125" s="15">
        <v>43243</v>
      </c>
      <c r="B125" s="1">
        <v>0.38541666666666669</v>
      </c>
      <c r="C125" s="2">
        <v>90</v>
      </c>
      <c r="D125" s="2">
        <v>90</v>
      </c>
      <c r="E125" s="2">
        <f>C125/60</f>
        <v>1.5</v>
      </c>
      <c r="F125" s="3">
        <f t="shared" si="1"/>
        <v>6.25E-2</v>
      </c>
      <c r="G125" s="1">
        <v>0.44791666666666669</v>
      </c>
      <c r="H125" s="1">
        <f>B125+F125</f>
        <v>0.44791666666666669</v>
      </c>
      <c r="I125" s="4" t="s">
        <v>12</v>
      </c>
      <c r="J125" s="2" t="s">
        <v>11</v>
      </c>
      <c r="K125" s="2" t="s">
        <v>25</v>
      </c>
      <c r="L125" s="2" t="s">
        <v>127</v>
      </c>
      <c r="M125" s="2" t="s">
        <v>128</v>
      </c>
      <c r="N125" s="34">
        <v>8</v>
      </c>
    </row>
    <row r="126" spans="1:14" x14ac:dyDescent="0.25">
      <c r="A126" s="15">
        <v>43243</v>
      </c>
      <c r="B126" s="1">
        <v>0.38541666666666669</v>
      </c>
      <c r="C126" s="2">
        <v>113</v>
      </c>
      <c r="D126" s="2">
        <v>90</v>
      </c>
      <c r="E126" s="2">
        <f>C126/60</f>
        <v>1.8833333333333333</v>
      </c>
      <c r="F126" s="3">
        <f t="shared" si="1"/>
        <v>7.8472222222222221E-2</v>
      </c>
      <c r="G126" s="1">
        <v>0.44791666666666669</v>
      </c>
      <c r="H126" s="1">
        <f>B126+F126</f>
        <v>0.46388888888888891</v>
      </c>
      <c r="I126" s="4" t="s">
        <v>12</v>
      </c>
      <c r="J126" s="2" t="s">
        <v>11</v>
      </c>
      <c r="K126" s="2" t="s">
        <v>8</v>
      </c>
      <c r="L126" s="2" t="s">
        <v>123</v>
      </c>
      <c r="M126" s="2" t="s">
        <v>124</v>
      </c>
      <c r="N126" s="34">
        <v>59</v>
      </c>
    </row>
    <row r="127" spans="1:14" x14ac:dyDescent="0.25">
      <c r="A127" s="15">
        <v>43243</v>
      </c>
      <c r="B127" s="1">
        <v>0.38541666666666669</v>
      </c>
      <c r="C127" s="2">
        <v>100</v>
      </c>
      <c r="D127" s="2">
        <v>80</v>
      </c>
      <c r="E127" s="2">
        <f>C127/60</f>
        <v>1.6666666666666667</v>
      </c>
      <c r="F127" s="3">
        <f t="shared" si="1"/>
        <v>6.9444444444444448E-2</v>
      </c>
      <c r="G127" s="1">
        <v>0.44097222222222227</v>
      </c>
      <c r="H127" s="1">
        <f>B127+F127</f>
        <v>0.45486111111111116</v>
      </c>
      <c r="I127" s="4" t="s">
        <v>12</v>
      </c>
      <c r="J127" s="2" t="s">
        <v>11</v>
      </c>
      <c r="K127" s="2" t="s">
        <v>8</v>
      </c>
      <c r="L127" s="2" t="s">
        <v>129</v>
      </c>
      <c r="M127" s="2" t="s">
        <v>130</v>
      </c>
      <c r="N127" s="34">
        <v>16</v>
      </c>
    </row>
    <row r="128" spans="1:14" x14ac:dyDescent="0.25">
      <c r="A128" s="15">
        <v>43243</v>
      </c>
      <c r="B128" s="1">
        <v>0.38541666666666669</v>
      </c>
      <c r="C128" s="2">
        <v>100</v>
      </c>
      <c r="D128" s="2">
        <v>80</v>
      </c>
      <c r="E128" s="2">
        <f>C128/60</f>
        <v>1.6666666666666667</v>
      </c>
      <c r="F128" s="3">
        <f t="shared" si="1"/>
        <v>6.9444444444444448E-2</v>
      </c>
      <c r="G128" s="1">
        <v>0.44097222222222227</v>
      </c>
      <c r="H128" s="1">
        <f>B128+F128</f>
        <v>0.45486111111111116</v>
      </c>
      <c r="I128" s="4" t="s">
        <v>12</v>
      </c>
      <c r="J128" s="2" t="s">
        <v>11</v>
      </c>
      <c r="K128" s="2" t="s">
        <v>25</v>
      </c>
      <c r="L128" s="2" t="s">
        <v>131</v>
      </c>
      <c r="M128" s="2" t="s">
        <v>126</v>
      </c>
      <c r="N128" s="34">
        <v>8</v>
      </c>
    </row>
    <row r="129" spans="1:14" x14ac:dyDescent="0.25">
      <c r="A129" s="15">
        <v>43243</v>
      </c>
      <c r="B129" s="1">
        <v>0.38541666666666669</v>
      </c>
      <c r="C129" s="2">
        <v>60</v>
      </c>
      <c r="D129" s="2">
        <v>60</v>
      </c>
      <c r="E129" s="2">
        <f>C129/60</f>
        <v>1</v>
      </c>
      <c r="F129" s="3">
        <f t="shared" si="1"/>
        <v>4.1666666666666664E-2</v>
      </c>
      <c r="G129" s="1">
        <v>0.42708333333333337</v>
      </c>
      <c r="H129" s="1">
        <f>B129+F129</f>
        <v>0.42708333333333337</v>
      </c>
      <c r="I129" s="4" t="s">
        <v>12</v>
      </c>
      <c r="J129" s="2" t="s">
        <v>11</v>
      </c>
      <c r="K129" s="2" t="s">
        <v>25</v>
      </c>
      <c r="L129" s="2" t="s">
        <v>132</v>
      </c>
      <c r="M129" s="2" t="s">
        <v>133</v>
      </c>
      <c r="N129" s="34">
        <v>1</v>
      </c>
    </row>
    <row r="130" spans="1:14" x14ac:dyDescent="0.25">
      <c r="A130" s="14"/>
      <c r="B130" s="8"/>
      <c r="H130" s="8"/>
      <c r="N130" s="33"/>
    </row>
    <row r="131" spans="1:14" x14ac:dyDescent="0.25">
      <c r="A131" s="15">
        <v>43243</v>
      </c>
      <c r="B131" s="1">
        <v>0.38541666666666669</v>
      </c>
      <c r="C131" s="2">
        <v>188</v>
      </c>
      <c r="D131" s="2">
        <v>150</v>
      </c>
      <c r="E131" s="2">
        <f>C131/60</f>
        <v>3.1333333333333333</v>
      </c>
      <c r="F131" s="3">
        <f>E131/24</f>
        <v>0.13055555555555556</v>
      </c>
      <c r="G131" s="1">
        <v>0.48958333333333331</v>
      </c>
      <c r="H131" s="1">
        <f>B131+F131</f>
        <v>0.51597222222222228</v>
      </c>
      <c r="I131" s="4" t="s">
        <v>30</v>
      </c>
      <c r="J131" s="2" t="s">
        <v>136</v>
      </c>
      <c r="K131" s="2" t="s">
        <v>8</v>
      </c>
      <c r="L131" s="2" t="s">
        <v>134</v>
      </c>
      <c r="M131" s="2" t="s">
        <v>135</v>
      </c>
      <c r="N131" s="34">
        <v>14</v>
      </c>
    </row>
    <row r="132" spans="1:14" x14ac:dyDescent="0.25">
      <c r="A132" s="15">
        <v>43243</v>
      </c>
      <c r="B132" s="1">
        <v>0.38541666666666669</v>
      </c>
      <c r="C132" s="2">
        <v>120</v>
      </c>
      <c r="D132" s="2">
        <v>120</v>
      </c>
      <c r="E132" s="2">
        <f>C132/60</f>
        <v>2</v>
      </c>
      <c r="F132" s="3">
        <f>E132/24</f>
        <v>8.3333333333333329E-2</v>
      </c>
      <c r="G132" s="1">
        <v>0.46875</v>
      </c>
      <c r="H132" s="1">
        <f>B132+F132</f>
        <v>0.46875</v>
      </c>
      <c r="I132" s="4" t="s">
        <v>30</v>
      </c>
      <c r="J132" s="2" t="s">
        <v>136</v>
      </c>
      <c r="K132" s="2" t="s">
        <v>8</v>
      </c>
      <c r="L132" s="2" t="s">
        <v>137</v>
      </c>
      <c r="M132" s="2" t="s">
        <v>138</v>
      </c>
      <c r="N132" s="34">
        <v>6</v>
      </c>
    </row>
    <row r="133" spans="1:14" x14ac:dyDescent="0.25">
      <c r="A133" s="14"/>
      <c r="B133" s="8"/>
      <c r="H133" s="8"/>
      <c r="N133" s="33"/>
    </row>
    <row r="134" spans="1:14" x14ac:dyDescent="0.25">
      <c r="A134" s="15">
        <v>43243</v>
      </c>
      <c r="B134" s="1">
        <v>0.54166666666666663</v>
      </c>
      <c r="C134" s="2">
        <v>60</v>
      </c>
      <c r="D134" s="2">
        <v>60</v>
      </c>
      <c r="E134" s="2">
        <f>C134/60</f>
        <v>1</v>
      </c>
      <c r="F134" s="3">
        <f>E134/24</f>
        <v>4.1666666666666664E-2</v>
      </c>
      <c r="G134" s="1">
        <v>0.58333333333333326</v>
      </c>
      <c r="H134" s="1">
        <f>B134+F134</f>
        <v>0.58333333333333326</v>
      </c>
      <c r="I134" s="4" t="s">
        <v>33</v>
      </c>
      <c r="J134" s="2" t="s">
        <v>11</v>
      </c>
      <c r="K134" s="2" t="s">
        <v>8</v>
      </c>
      <c r="L134" s="2" t="s">
        <v>139</v>
      </c>
      <c r="M134" s="2" t="s">
        <v>140</v>
      </c>
      <c r="N134" s="34">
        <v>1</v>
      </c>
    </row>
    <row r="135" spans="1:14" x14ac:dyDescent="0.25">
      <c r="A135" s="14"/>
      <c r="B135" s="8"/>
      <c r="H135" s="8"/>
      <c r="N135" s="33"/>
    </row>
    <row r="136" spans="1:14" x14ac:dyDescent="0.25">
      <c r="A136" s="15">
        <v>43243</v>
      </c>
      <c r="B136" s="1">
        <v>0.5625</v>
      </c>
      <c r="C136" s="2">
        <v>75</v>
      </c>
      <c r="D136" s="2">
        <v>60</v>
      </c>
      <c r="E136" s="2">
        <f>C136/60</f>
        <v>1.25</v>
      </c>
      <c r="F136" s="3">
        <f>E136/24</f>
        <v>5.2083333333333336E-2</v>
      </c>
      <c r="G136" s="1">
        <v>0.60416666666666663</v>
      </c>
      <c r="H136" s="1">
        <f>B136+F136</f>
        <v>0.61458333333333337</v>
      </c>
      <c r="I136" s="4" t="s">
        <v>41</v>
      </c>
      <c r="J136" s="2" t="s">
        <v>11</v>
      </c>
      <c r="K136" s="2" t="s">
        <v>8</v>
      </c>
      <c r="L136" s="2" t="s">
        <v>139</v>
      </c>
      <c r="M136" s="2" t="s">
        <v>140</v>
      </c>
      <c r="N136" s="34">
        <v>1</v>
      </c>
    </row>
    <row r="137" spans="1:14" x14ac:dyDescent="0.25">
      <c r="A137" s="14"/>
      <c r="B137" s="8"/>
      <c r="H137" s="8"/>
      <c r="N137" s="33"/>
    </row>
    <row r="138" spans="1:14" x14ac:dyDescent="0.25">
      <c r="A138" s="15">
        <v>43243</v>
      </c>
      <c r="B138" s="1">
        <v>0.5625</v>
      </c>
      <c r="C138" s="2">
        <v>113</v>
      </c>
      <c r="D138" s="2">
        <v>90</v>
      </c>
      <c r="E138" s="2">
        <f>C138/60</f>
        <v>1.8833333333333333</v>
      </c>
      <c r="F138" s="3">
        <f>E138/24</f>
        <v>7.8472222222222221E-2</v>
      </c>
      <c r="G138" s="1">
        <v>0.625</v>
      </c>
      <c r="H138" s="1">
        <f>B138+F138</f>
        <v>0.64097222222222228</v>
      </c>
      <c r="I138" s="4" t="s">
        <v>12</v>
      </c>
      <c r="J138" s="2" t="s">
        <v>11</v>
      </c>
      <c r="K138" s="2" t="s">
        <v>8</v>
      </c>
      <c r="L138" s="2" t="s">
        <v>141</v>
      </c>
      <c r="M138" s="2" t="s">
        <v>142</v>
      </c>
      <c r="N138" s="34">
        <v>15</v>
      </c>
    </row>
    <row r="139" spans="1:14" x14ac:dyDescent="0.25">
      <c r="A139" s="15">
        <v>43243</v>
      </c>
      <c r="B139" s="1">
        <v>0.5625</v>
      </c>
      <c r="C139" s="2">
        <v>60</v>
      </c>
      <c r="D139" s="2">
        <v>60</v>
      </c>
      <c r="E139" s="2">
        <f>C139/60</f>
        <v>1</v>
      </c>
      <c r="F139" s="3">
        <f>E139/24</f>
        <v>4.1666666666666664E-2</v>
      </c>
      <c r="G139" s="1">
        <v>0.60416666666666663</v>
      </c>
      <c r="H139" s="1">
        <f>B139+F139</f>
        <v>0.60416666666666663</v>
      </c>
      <c r="I139" s="4" t="s">
        <v>12</v>
      </c>
      <c r="J139" s="2" t="s">
        <v>11</v>
      </c>
      <c r="K139" s="2" t="s">
        <v>8</v>
      </c>
      <c r="L139" s="2" t="s">
        <v>139</v>
      </c>
      <c r="M139" s="2" t="s">
        <v>140</v>
      </c>
      <c r="N139" s="34">
        <v>18</v>
      </c>
    </row>
    <row r="140" spans="1:14" x14ac:dyDescent="0.25">
      <c r="A140" s="15">
        <v>43243</v>
      </c>
      <c r="B140" s="1">
        <v>0.5625</v>
      </c>
      <c r="C140" s="2">
        <v>80</v>
      </c>
      <c r="D140" s="2">
        <v>80</v>
      </c>
      <c r="E140" s="2">
        <f>C140/60</f>
        <v>1.3333333333333333</v>
      </c>
      <c r="F140" s="3">
        <f>E140/24</f>
        <v>5.5555555555555552E-2</v>
      </c>
      <c r="G140" s="1">
        <v>0.61805555555555558</v>
      </c>
      <c r="H140" s="1">
        <f>B140+F140</f>
        <v>0.61805555555555558</v>
      </c>
      <c r="I140" s="4" t="s">
        <v>12</v>
      </c>
      <c r="J140" s="2" t="s">
        <v>11</v>
      </c>
      <c r="K140" s="2" t="s">
        <v>8</v>
      </c>
      <c r="L140" s="2" t="s">
        <v>129</v>
      </c>
      <c r="M140" s="2" t="s">
        <v>130</v>
      </c>
      <c r="N140" s="34">
        <v>4</v>
      </c>
    </row>
    <row r="141" spans="1:14" x14ac:dyDescent="0.25">
      <c r="A141" s="15">
        <v>43243</v>
      </c>
      <c r="B141" s="1">
        <v>0.5625</v>
      </c>
      <c r="C141" s="2">
        <v>60</v>
      </c>
      <c r="D141" s="2">
        <v>60</v>
      </c>
      <c r="E141" s="2">
        <f>C141/60</f>
        <v>1</v>
      </c>
      <c r="F141" s="3">
        <f>E141/24</f>
        <v>4.1666666666666664E-2</v>
      </c>
      <c r="G141" s="1">
        <v>0.60416666666666663</v>
      </c>
      <c r="H141" s="1">
        <f>B141+F141</f>
        <v>0.60416666666666663</v>
      </c>
      <c r="I141" s="4" t="s">
        <v>12</v>
      </c>
      <c r="J141" s="2" t="s">
        <v>11</v>
      </c>
      <c r="K141" s="2" t="s">
        <v>25</v>
      </c>
      <c r="L141" s="2" t="s">
        <v>143</v>
      </c>
      <c r="M141" s="2" t="s">
        <v>144</v>
      </c>
      <c r="N141" s="34">
        <v>1</v>
      </c>
    </row>
    <row r="142" spans="1:14" x14ac:dyDescent="0.25">
      <c r="A142" s="15">
        <v>43243</v>
      </c>
      <c r="B142" s="1">
        <v>0.5625</v>
      </c>
      <c r="C142" s="2">
        <v>60</v>
      </c>
      <c r="D142" s="2">
        <v>60</v>
      </c>
      <c r="E142" s="2">
        <f>C142/60</f>
        <v>1</v>
      </c>
      <c r="F142" s="3">
        <f>E142/24</f>
        <v>4.1666666666666664E-2</v>
      </c>
      <c r="G142" s="1">
        <v>0.60416666666666663</v>
      </c>
      <c r="H142" s="1">
        <f>B142+F142</f>
        <v>0.60416666666666663</v>
      </c>
      <c r="I142" s="4" t="s">
        <v>12</v>
      </c>
      <c r="J142" s="2" t="s">
        <v>11</v>
      </c>
      <c r="K142" s="2" t="s">
        <v>25</v>
      </c>
      <c r="L142" s="2" t="s">
        <v>145</v>
      </c>
      <c r="M142" s="2" t="s">
        <v>146</v>
      </c>
      <c r="N142" s="34">
        <v>1</v>
      </c>
    </row>
    <row r="143" spans="1:14" x14ac:dyDescent="0.25">
      <c r="A143" s="14"/>
      <c r="B143" s="8"/>
      <c r="H143" s="8"/>
      <c r="N143" s="33"/>
    </row>
    <row r="144" spans="1:14" ht="15.75" thickBot="1" x14ac:dyDescent="0.3">
      <c r="A144" s="16">
        <v>43243</v>
      </c>
      <c r="B144" s="17">
        <v>0.59722222222222221</v>
      </c>
      <c r="C144" s="18">
        <v>90</v>
      </c>
      <c r="D144" s="18">
        <v>90</v>
      </c>
      <c r="E144" s="18">
        <f>C144/60</f>
        <v>1.5</v>
      </c>
      <c r="F144" s="19">
        <f>E144/24</f>
        <v>6.25E-2</v>
      </c>
      <c r="G144" s="17">
        <v>0.65972222222222221</v>
      </c>
      <c r="H144" s="17">
        <f>B144+F144</f>
        <v>0.65972222222222221</v>
      </c>
      <c r="I144" s="20" t="s">
        <v>33</v>
      </c>
      <c r="J144" s="18" t="s">
        <v>11</v>
      </c>
      <c r="K144" s="18" t="s">
        <v>8</v>
      </c>
      <c r="L144" s="18" t="s">
        <v>141</v>
      </c>
      <c r="M144" s="18" t="s">
        <v>142</v>
      </c>
      <c r="N144" s="35">
        <v>1</v>
      </c>
    </row>
    <row r="145" spans="1:14" ht="15.75" thickBot="1" x14ac:dyDescent="0.3">
      <c r="B145" s="8"/>
      <c r="H145" s="8"/>
    </row>
    <row r="146" spans="1:14" x14ac:dyDescent="0.25">
      <c r="A146" s="9">
        <v>43244</v>
      </c>
      <c r="B146" s="10">
        <v>0.38541666666666669</v>
      </c>
      <c r="C146" s="11">
        <v>113</v>
      </c>
      <c r="D146" s="11">
        <v>90</v>
      </c>
      <c r="E146" s="11">
        <f>C146/60</f>
        <v>1.8833333333333333</v>
      </c>
      <c r="F146" s="12">
        <f>E146/24</f>
        <v>7.8472222222222221E-2</v>
      </c>
      <c r="G146" s="10">
        <v>0.44791666666666669</v>
      </c>
      <c r="H146" s="10">
        <f>B146+F146</f>
        <v>0.46388888888888891</v>
      </c>
      <c r="I146" s="13" t="s">
        <v>33</v>
      </c>
      <c r="J146" s="11" t="s">
        <v>11</v>
      </c>
      <c r="K146" s="11" t="s">
        <v>25</v>
      </c>
      <c r="L146" s="11" t="s">
        <v>147</v>
      </c>
      <c r="M146" s="11" t="s">
        <v>148</v>
      </c>
      <c r="N146" s="32">
        <v>1</v>
      </c>
    </row>
    <row r="147" spans="1:14" x14ac:dyDescent="0.25">
      <c r="A147" s="15">
        <v>43244</v>
      </c>
      <c r="B147" s="1">
        <v>0.38541666666666669</v>
      </c>
      <c r="C147" s="2">
        <v>120</v>
      </c>
      <c r="D147" s="2">
        <v>120</v>
      </c>
      <c r="E147" s="2">
        <f>C147/60</f>
        <v>2</v>
      </c>
      <c r="F147" s="3">
        <f>E147/24</f>
        <v>8.3333333333333329E-2</v>
      </c>
      <c r="G147" s="1">
        <v>0.46875</v>
      </c>
      <c r="H147" s="1">
        <f>B147+F147</f>
        <v>0.46875</v>
      </c>
      <c r="I147" s="4" t="s">
        <v>33</v>
      </c>
      <c r="J147" s="2" t="s">
        <v>11</v>
      </c>
      <c r="K147" s="2" t="s">
        <v>25</v>
      </c>
      <c r="L147" s="2" t="s">
        <v>149</v>
      </c>
      <c r="M147" s="2" t="s">
        <v>150</v>
      </c>
      <c r="N147" s="34">
        <v>1</v>
      </c>
    </row>
    <row r="148" spans="1:14" x14ac:dyDescent="0.25">
      <c r="A148" s="14"/>
      <c r="B148" s="8"/>
      <c r="H148" s="8"/>
      <c r="N148" s="33"/>
    </row>
    <row r="149" spans="1:14" x14ac:dyDescent="0.25">
      <c r="A149" s="15">
        <v>43244</v>
      </c>
      <c r="B149" s="1">
        <v>0.38541666666666669</v>
      </c>
      <c r="C149" s="2">
        <v>90</v>
      </c>
      <c r="D149" s="2">
        <v>90</v>
      </c>
      <c r="E149" s="2">
        <f>C149/60</f>
        <v>1.5</v>
      </c>
      <c r="F149" s="3">
        <f>E149/24</f>
        <v>6.25E-2</v>
      </c>
      <c r="G149" s="1">
        <v>0.44791666666666669</v>
      </c>
      <c r="H149" s="1">
        <f>B149+F149</f>
        <v>0.44791666666666669</v>
      </c>
      <c r="I149" s="4">
        <v>38</v>
      </c>
      <c r="J149" s="2" t="s">
        <v>11</v>
      </c>
      <c r="K149" s="2" t="s">
        <v>25</v>
      </c>
      <c r="L149" s="2" t="s">
        <v>151</v>
      </c>
      <c r="M149" s="2" t="s">
        <v>152</v>
      </c>
      <c r="N149" s="34">
        <v>17</v>
      </c>
    </row>
    <row r="150" spans="1:14" x14ac:dyDescent="0.25">
      <c r="A150" s="15">
        <v>43244</v>
      </c>
      <c r="B150" s="1">
        <v>0.38541666666666669</v>
      </c>
      <c r="C150" s="2">
        <v>120</v>
      </c>
      <c r="D150" s="2">
        <v>90</v>
      </c>
      <c r="E150" s="2">
        <f>C150/60</f>
        <v>2</v>
      </c>
      <c r="F150" s="3">
        <f>E150/24</f>
        <v>8.3333333333333329E-2</v>
      </c>
      <c r="G150" s="1">
        <v>0.44791666666666669</v>
      </c>
      <c r="H150" s="1">
        <f>B150+F150</f>
        <v>0.46875</v>
      </c>
      <c r="I150" s="4">
        <v>38</v>
      </c>
      <c r="J150" s="2" t="s">
        <v>11</v>
      </c>
      <c r="K150" s="2" t="s">
        <v>25</v>
      </c>
      <c r="L150" s="2" t="s">
        <v>153</v>
      </c>
      <c r="M150" s="2" t="s">
        <v>154</v>
      </c>
      <c r="N150" s="34">
        <v>1</v>
      </c>
    </row>
    <row r="151" spans="1:14" x14ac:dyDescent="0.25">
      <c r="A151" s="14"/>
      <c r="B151" s="8"/>
      <c r="H151" s="8"/>
      <c r="N151" s="33"/>
    </row>
    <row r="152" spans="1:14" ht="15" customHeight="1" x14ac:dyDescent="0.25">
      <c r="A152" s="15">
        <v>43244</v>
      </c>
      <c r="B152" s="1">
        <v>0.38541666666666669</v>
      </c>
      <c r="C152" s="2">
        <v>113</v>
      </c>
      <c r="D152" s="2">
        <v>90</v>
      </c>
      <c r="E152" s="2">
        <f>C152/60</f>
        <v>1.8833333333333333</v>
      </c>
      <c r="F152" s="3">
        <f>E152/24</f>
        <v>7.8472222222222221E-2</v>
      </c>
      <c r="G152" s="1">
        <v>0.44791666666666669</v>
      </c>
      <c r="H152" s="1">
        <f>B152+F152</f>
        <v>0.46388888888888891</v>
      </c>
      <c r="I152" s="4" t="s">
        <v>12</v>
      </c>
      <c r="J152" s="2" t="s">
        <v>11</v>
      </c>
      <c r="K152" s="2" t="s">
        <v>25</v>
      </c>
      <c r="L152" s="2" t="s">
        <v>147</v>
      </c>
      <c r="M152" s="2" t="s">
        <v>148</v>
      </c>
      <c r="N152" s="34">
        <v>28</v>
      </c>
    </row>
    <row r="153" spans="1:14" x14ac:dyDescent="0.25">
      <c r="A153" s="15">
        <v>43244</v>
      </c>
      <c r="B153" s="1">
        <v>0.38541666666666669</v>
      </c>
      <c r="C153" s="2">
        <v>150</v>
      </c>
      <c r="D153" s="2">
        <v>120</v>
      </c>
      <c r="E153" s="2">
        <f>C153/60</f>
        <v>2.5</v>
      </c>
      <c r="F153" s="3">
        <f>E153/24</f>
        <v>0.10416666666666667</v>
      </c>
      <c r="G153" s="1">
        <v>0.46875</v>
      </c>
      <c r="H153" s="1">
        <f>B153+F153</f>
        <v>0.48958333333333337</v>
      </c>
      <c r="I153" s="4" t="s">
        <v>12</v>
      </c>
      <c r="J153" s="2" t="s">
        <v>11</v>
      </c>
      <c r="K153" s="2" t="s">
        <v>25</v>
      </c>
      <c r="L153" s="2" t="s">
        <v>149</v>
      </c>
      <c r="M153" s="2" t="s">
        <v>150</v>
      </c>
      <c r="N153" s="34">
        <v>44</v>
      </c>
    </row>
    <row r="154" spans="1:14" x14ac:dyDescent="0.25">
      <c r="A154" s="15">
        <v>43244</v>
      </c>
      <c r="B154" s="1">
        <v>0.38541666666666669</v>
      </c>
      <c r="C154" s="2">
        <v>120</v>
      </c>
      <c r="D154" s="2">
        <v>120</v>
      </c>
      <c r="E154" s="2">
        <f>C154/60</f>
        <v>2</v>
      </c>
      <c r="F154" s="3">
        <f>E154/24</f>
        <v>8.3333333333333329E-2</v>
      </c>
      <c r="G154" s="1">
        <v>0.46875</v>
      </c>
      <c r="H154" s="1">
        <f>B154+F154</f>
        <v>0.46875</v>
      </c>
      <c r="I154" s="4" t="s">
        <v>12</v>
      </c>
      <c r="J154" s="2" t="s">
        <v>11</v>
      </c>
      <c r="K154" s="2" t="s">
        <v>25</v>
      </c>
      <c r="L154" s="2" t="s">
        <v>155</v>
      </c>
      <c r="M154" s="2" t="s">
        <v>156</v>
      </c>
      <c r="N154" s="34">
        <v>63</v>
      </c>
    </row>
    <row r="155" spans="1:14" x14ac:dyDescent="0.25">
      <c r="A155" s="14"/>
      <c r="B155" s="8"/>
      <c r="H155" s="8"/>
      <c r="N155" s="33"/>
    </row>
    <row r="156" spans="1:14" x14ac:dyDescent="0.25">
      <c r="A156" s="15">
        <v>43244</v>
      </c>
      <c r="B156" s="1">
        <v>0.38541666666666669</v>
      </c>
      <c r="C156" s="2">
        <v>94</v>
      </c>
      <c r="D156" s="2">
        <v>75</v>
      </c>
      <c r="E156" s="2">
        <f>C156/60</f>
        <v>1.5666666666666667</v>
      </c>
      <c r="F156" s="3">
        <f>E156/24</f>
        <v>6.5277777777777782E-2</v>
      </c>
      <c r="G156" s="1">
        <v>0.4375</v>
      </c>
      <c r="H156" s="1">
        <f>B156+F156</f>
        <v>0.45069444444444445</v>
      </c>
      <c r="I156" s="4" t="s">
        <v>30</v>
      </c>
      <c r="J156" s="2" t="s">
        <v>11</v>
      </c>
      <c r="K156" s="2" t="s">
        <v>8</v>
      </c>
      <c r="L156" s="2" t="s">
        <v>157</v>
      </c>
      <c r="M156" s="2" t="s">
        <v>158</v>
      </c>
      <c r="N156" s="34">
        <v>25</v>
      </c>
    </row>
    <row r="157" spans="1:14" x14ac:dyDescent="0.25">
      <c r="A157" s="14"/>
      <c r="B157" s="8"/>
      <c r="H157" s="8"/>
      <c r="N157" s="33"/>
    </row>
    <row r="158" spans="1:14" x14ac:dyDescent="0.25">
      <c r="A158" s="15">
        <v>43244</v>
      </c>
      <c r="B158" s="1">
        <v>0.4826388888888889</v>
      </c>
      <c r="C158" s="2">
        <v>90</v>
      </c>
      <c r="D158" s="2">
        <v>90</v>
      </c>
      <c r="E158" s="2">
        <f>C158/60</f>
        <v>1.5</v>
      </c>
      <c r="F158" s="3">
        <f>E158/24</f>
        <v>6.25E-2</v>
      </c>
      <c r="G158" s="1">
        <v>0.54513888888888884</v>
      </c>
      <c r="H158" s="1">
        <f>B158+F158</f>
        <v>0.54513888888888884</v>
      </c>
      <c r="I158" s="4" t="s">
        <v>12</v>
      </c>
      <c r="J158" s="2" t="s">
        <v>11</v>
      </c>
      <c r="K158" s="2" t="s">
        <v>25</v>
      </c>
      <c r="L158" s="2" t="s">
        <v>147</v>
      </c>
      <c r="M158" s="2" t="s">
        <v>148</v>
      </c>
      <c r="N158" s="34">
        <v>1</v>
      </c>
    </row>
    <row r="159" spans="1:14" x14ac:dyDescent="0.25">
      <c r="A159" s="14"/>
      <c r="B159" s="8"/>
      <c r="H159" s="8"/>
      <c r="N159" s="33"/>
    </row>
    <row r="160" spans="1:14" x14ac:dyDescent="0.25">
      <c r="A160" s="15">
        <v>43244</v>
      </c>
      <c r="B160" s="1">
        <v>0.4861111111111111</v>
      </c>
      <c r="C160" s="2">
        <v>75</v>
      </c>
      <c r="D160" s="2">
        <v>75</v>
      </c>
      <c r="E160" s="2">
        <f>C160/60</f>
        <v>1.25</v>
      </c>
      <c r="F160" s="3">
        <f>E160/24</f>
        <v>5.2083333333333336E-2</v>
      </c>
      <c r="G160" s="1">
        <v>0.53819444444444442</v>
      </c>
      <c r="H160" s="1">
        <f>B160+F160</f>
        <v>0.53819444444444442</v>
      </c>
      <c r="I160" s="4" t="s">
        <v>33</v>
      </c>
      <c r="J160" s="2" t="s">
        <v>11</v>
      </c>
      <c r="K160" s="2" t="s">
        <v>8</v>
      </c>
      <c r="L160" s="2" t="s">
        <v>159</v>
      </c>
      <c r="M160" s="2" t="s">
        <v>160</v>
      </c>
      <c r="N160" s="34">
        <v>1</v>
      </c>
    </row>
    <row r="161" spans="1:14" x14ac:dyDescent="0.25">
      <c r="A161" s="14"/>
      <c r="B161" s="8"/>
      <c r="H161" s="8"/>
      <c r="N161" s="33"/>
    </row>
    <row r="162" spans="1:14" x14ac:dyDescent="0.25">
      <c r="A162" s="15">
        <v>43244</v>
      </c>
      <c r="B162" s="1">
        <v>0.5625</v>
      </c>
      <c r="C162" s="2">
        <v>94</v>
      </c>
      <c r="D162" s="2">
        <v>75</v>
      </c>
      <c r="E162" s="2">
        <f>C162/60</f>
        <v>1.5666666666666667</v>
      </c>
      <c r="F162" s="3">
        <f>E162/24</f>
        <v>6.5277777777777782E-2</v>
      </c>
      <c r="G162" s="1">
        <v>0.61458333333333337</v>
      </c>
      <c r="H162" s="1">
        <f>B162+F162</f>
        <v>0.62777777777777777</v>
      </c>
      <c r="I162" s="4" t="s">
        <v>12</v>
      </c>
      <c r="J162" s="2" t="s">
        <v>11</v>
      </c>
      <c r="K162" s="2" t="s">
        <v>8</v>
      </c>
      <c r="L162" s="2" t="s">
        <v>159</v>
      </c>
      <c r="M162" s="2" t="s">
        <v>160</v>
      </c>
      <c r="N162" s="34">
        <v>2</v>
      </c>
    </row>
    <row r="163" spans="1:14" x14ac:dyDescent="0.25">
      <c r="A163" s="15">
        <v>43244</v>
      </c>
      <c r="B163" s="1">
        <v>0.5625</v>
      </c>
      <c r="C163" s="2">
        <v>113</v>
      </c>
      <c r="D163" s="2">
        <v>90</v>
      </c>
      <c r="E163" s="2">
        <f>C163/60</f>
        <v>1.8833333333333333</v>
      </c>
      <c r="F163" s="3">
        <f>E163/24</f>
        <v>7.8472222222222221E-2</v>
      </c>
      <c r="G163" s="1">
        <v>0.625</v>
      </c>
      <c r="H163" s="1">
        <f>B163+F163</f>
        <v>0.64097222222222228</v>
      </c>
      <c r="I163" s="4" t="s">
        <v>12</v>
      </c>
      <c r="J163" s="2" t="s">
        <v>11</v>
      </c>
      <c r="K163" s="2" t="s">
        <v>8</v>
      </c>
      <c r="L163" s="2" t="s">
        <v>161</v>
      </c>
      <c r="M163" s="2" t="s">
        <v>162</v>
      </c>
      <c r="N163" s="34">
        <v>35</v>
      </c>
    </row>
    <row r="164" spans="1:14" ht="15.75" thickBot="1" x14ac:dyDescent="0.3">
      <c r="A164" s="16">
        <v>43244</v>
      </c>
      <c r="B164" s="17">
        <v>0.5625</v>
      </c>
      <c r="C164" s="18">
        <v>120</v>
      </c>
      <c r="D164" s="18">
        <v>120</v>
      </c>
      <c r="E164" s="18">
        <f>C164/60</f>
        <v>2</v>
      </c>
      <c r="F164" s="19">
        <f>E164/24</f>
        <v>8.3333333333333329E-2</v>
      </c>
      <c r="G164" s="17">
        <v>0.64583333333333337</v>
      </c>
      <c r="H164" s="17">
        <f>B164+F164</f>
        <v>0.64583333333333337</v>
      </c>
      <c r="I164" s="20" t="s">
        <v>12</v>
      </c>
      <c r="J164" s="18" t="s">
        <v>11</v>
      </c>
      <c r="K164" s="18" t="s">
        <v>8</v>
      </c>
      <c r="L164" s="18" t="s">
        <v>163</v>
      </c>
      <c r="M164" s="18" t="s">
        <v>164</v>
      </c>
      <c r="N164" s="35">
        <v>6</v>
      </c>
    </row>
    <row r="165" spans="1:14" ht="15.75" thickBot="1" x14ac:dyDescent="0.3">
      <c r="B165" s="8"/>
      <c r="H165" s="8"/>
    </row>
    <row r="166" spans="1:14" x14ac:dyDescent="0.25">
      <c r="A166" s="9">
        <v>43245</v>
      </c>
      <c r="B166" s="10">
        <v>0.38541666666666669</v>
      </c>
      <c r="C166" s="11">
        <v>90</v>
      </c>
      <c r="D166" s="11">
        <v>90</v>
      </c>
      <c r="E166" s="11">
        <f>C166/60</f>
        <v>1.5</v>
      </c>
      <c r="F166" s="12">
        <f>E166/24</f>
        <v>6.25E-2</v>
      </c>
      <c r="G166" s="10">
        <v>0.44791666666666669</v>
      </c>
      <c r="H166" s="10">
        <f>B166+F166</f>
        <v>0.44791666666666669</v>
      </c>
      <c r="I166" s="13" t="s">
        <v>12</v>
      </c>
      <c r="J166" s="11" t="s">
        <v>11</v>
      </c>
      <c r="K166" s="11" t="s">
        <v>8</v>
      </c>
      <c r="L166" s="11" t="s">
        <v>165</v>
      </c>
      <c r="M166" s="11" t="s">
        <v>166</v>
      </c>
      <c r="N166" s="32">
        <v>19</v>
      </c>
    </row>
    <row r="167" spans="1:14" x14ac:dyDescent="0.25">
      <c r="A167" s="14"/>
      <c r="B167" s="8"/>
      <c r="H167" s="8"/>
      <c r="N167" s="33"/>
    </row>
    <row r="168" spans="1:14" x14ac:dyDescent="0.25">
      <c r="A168" s="15">
        <v>43245</v>
      </c>
      <c r="B168" s="1">
        <v>0.5625</v>
      </c>
      <c r="C168" s="2">
        <v>113</v>
      </c>
      <c r="D168" s="2">
        <v>90</v>
      </c>
      <c r="E168" s="2">
        <f>C168/60</f>
        <v>1.8833333333333333</v>
      </c>
      <c r="F168" s="3">
        <f>E168/24</f>
        <v>7.8472222222222221E-2</v>
      </c>
      <c r="G168" s="1">
        <v>0.625</v>
      </c>
      <c r="H168" s="1">
        <f>B168+F168</f>
        <v>0.64097222222222228</v>
      </c>
      <c r="I168" s="4" t="s">
        <v>12</v>
      </c>
      <c r="J168" s="2" t="s">
        <v>11</v>
      </c>
      <c r="K168" s="2" t="s">
        <v>8</v>
      </c>
      <c r="L168" s="2" t="s">
        <v>167</v>
      </c>
      <c r="M168" s="2" t="s">
        <v>168</v>
      </c>
      <c r="N168" s="34">
        <v>22</v>
      </c>
    </row>
    <row r="169" spans="1:14" x14ac:dyDescent="0.25">
      <c r="A169" s="15">
        <v>43245</v>
      </c>
      <c r="B169" s="1">
        <v>0.5625</v>
      </c>
      <c r="C169" s="2">
        <v>40</v>
      </c>
      <c r="D169" s="2">
        <v>40</v>
      </c>
      <c r="E169" s="2">
        <f>C169/60</f>
        <v>0.66666666666666663</v>
      </c>
      <c r="F169" s="3">
        <f>E169/24</f>
        <v>2.7777777777777776E-2</v>
      </c>
      <c r="G169" s="1">
        <v>0.59027777777777779</v>
      </c>
      <c r="H169" s="1">
        <f>B169+F169</f>
        <v>0.59027777777777779</v>
      </c>
      <c r="I169" s="4" t="s">
        <v>12</v>
      </c>
      <c r="J169" s="2" t="s">
        <v>11</v>
      </c>
      <c r="K169" s="2" t="s">
        <v>8</v>
      </c>
      <c r="L169" s="2" t="s">
        <v>169</v>
      </c>
      <c r="M169" s="2" t="s">
        <v>170</v>
      </c>
      <c r="N169" s="34">
        <v>1</v>
      </c>
    </row>
    <row r="170" spans="1:14" x14ac:dyDescent="0.25">
      <c r="A170" s="15">
        <v>43245</v>
      </c>
      <c r="B170" s="1">
        <v>0.5625</v>
      </c>
      <c r="C170" s="2">
        <v>60</v>
      </c>
      <c r="D170" s="2">
        <v>60</v>
      </c>
      <c r="E170" s="2">
        <f>C170/60</f>
        <v>1</v>
      </c>
      <c r="F170" s="3">
        <f>E170/24</f>
        <v>4.1666666666666664E-2</v>
      </c>
      <c r="G170" s="1">
        <v>0.60416666666666663</v>
      </c>
      <c r="H170" s="1">
        <f>B170+F170</f>
        <v>0.60416666666666663</v>
      </c>
      <c r="I170" s="4" t="s">
        <v>12</v>
      </c>
      <c r="J170" s="2" t="s">
        <v>11</v>
      </c>
      <c r="K170" s="2" t="s">
        <v>25</v>
      </c>
      <c r="L170" s="2" t="s">
        <v>171</v>
      </c>
      <c r="M170" s="2" t="s">
        <v>172</v>
      </c>
      <c r="N170" s="34">
        <v>16</v>
      </c>
    </row>
    <row r="171" spans="1:14" ht="15.75" thickBot="1" x14ac:dyDescent="0.3">
      <c r="A171" s="16">
        <v>43245</v>
      </c>
      <c r="B171" s="17">
        <v>0.59375</v>
      </c>
      <c r="C171" s="18">
        <v>80</v>
      </c>
      <c r="D171" s="18">
        <v>80</v>
      </c>
      <c r="E171" s="18">
        <f>C171/60</f>
        <v>1.3333333333333333</v>
      </c>
      <c r="F171" s="19">
        <f>E171/24</f>
        <v>5.5555555555555552E-2</v>
      </c>
      <c r="G171" s="17">
        <v>0.64930555555555558</v>
      </c>
      <c r="H171" s="17">
        <f>B171+F171</f>
        <v>0.64930555555555558</v>
      </c>
      <c r="I171" s="20" t="s">
        <v>12</v>
      </c>
      <c r="J171" s="18" t="s">
        <v>11</v>
      </c>
      <c r="K171" s="18" t="s">
        <v>8</v>
      </c>
      <c r="L171" s="18" t="s">
        <v>173</v>
      </c>
      <c r="M171" s="18" t="s">
        <v>174</v>
      </c>
      <c r="N171" s="35">
        <v>1</v>
      </c>
    </row>
    <row r="172" spans="1:14" ht="15.75" thickBot="1" x14ac:dyDescent="0.3">
      <c r="B172" s="8"/>
      <c r="H172" s="8"/>
    </row>
    <row r="173" spans="1:14" x14ac:dyDescent="0.25">
      <c r="A173" s="9">
        <v>43249</v>
      </c>
      <c r="B173" s="10">
        <v>0.38541666666666669</v>
      </c>
      <c r="C173" s="11">
        <v>113</v>
      </c>
      <c r="D173" s="11">
        <v>90</v>
      </c>
      <c r="E173" s="11">
        <f>C173/60</f>
        <v>1.8833333333333333</v>
      </c>
      <c r="F173" s="12">
        <f>E173/24</f>
        <v>7.8472222222222221E-2</v>
      </c>
      <c r="G173" s="10">
        <v>0.44791666666666669</v>
      </c>
      <c r="H173" s="10">
        <f>B173+F173</f>
        <v>0.46388888888888891</v>
      </c>
      <c r="I173" s="13" t="s">
        <v>33</v>
      </c>
      <c r="J173" s="11" t="s">
        <v>11</v>
      </c>
      <c r="K173" s="11" t="s">
        <v>8</v>
      </c>
      <c r="L173" s="11" t="s">
        <v>175</v>
      </c>
      <c r="M173" s="11" t="s">
        <v>176</v>
      </c>
      <c r="N173" s="32">
        <v>1</v>
      </c>
    </row>
    <row r="174" spans="1:14" x14ac:dyDescent="0.25">
      <c r="A174" s="14"/>
      <c r="B174" s="8"/>
      <c r="H174" s="8"/>
      <c r="N174" s="33"/>
    </row>
    <row r="175" spans="1:14" x14ac:dyDescent="0.25">
      <c r="A175" s="15">
        <v>43249</v>
      </c>
      <c r="B175" s="1">
        <v>0.38541666666666669</v>
      </c>
      <c r="C175" s="2">
        <v>75</v>
      </c>
      <c r="D175" s="2">
        <v>75</v>
      </c>
      <c r="E175" s="2">
        <f>C175/60</f>
        <v>1.25</v>
      </c>
      <c r="F175" s="3">
        <f>E175/24</f>
        <v>5.2083333333333336E-2</v>
      </c>
      <c r="G175" s="1">
        <v>0.4375</v>
      </c>
      <c r="H175" s="1">
        <f>B175+F175</f>
        <v>0.4375</v>
      </c>
      <c r="I175" s="4" t="s">
        <v>12</v>
      </c>
      <c r="J175" s="2" t="s">
        <v>11</v>
      </c>
      <c r="K175" s="2" t="s">
        <v>25</v>
      </c>
      <c r="L175" s="2" t="s">
        <v>177</v>
      </c>
      <c r="M175" s="2" t="s">
        <v>178</v>
      </c>
      <c r="N175" s="34">
        <v>6</v>
      </c>
    </row>
    <row r="176" spans="1:14" x14ac:dyDescent="0.25">
      <c r="A176" s="15">
        <v>43249</v>
      </c>
      <c r="B176" s="1">
        <v>0.38541666666666669</v>
      </c>
      <c r="C176" s="2">
        <v>113</v>
      </c>
      <c r="D176" s="2">
        <v>90</v>
      </c>
      <c r="E176" s="2">
        <f>C176/60</f>
        <v>1.8833333333333333</v>
      </c>
      <c r="F176" s="3">
        <f>E176/24</f>
        <v>7.8472222222222221E-2</v>
      </c>
      <c r="G176" s="1">
        <v>0.44791666666666669</v>
      </c>
      <c r="H176" s="1">
        <f>B176+F176</f>
        <v>0.46388888888888891</v>
      </c>
      <c r="I176" s="4" t="s">
        <v>12</v>
      </c>
      <c r="J176" s="2" t="s">
        <v>11</v>
      </c>
      <c r="K176" s="2" t="s">
        <v>8</v>
      </c>
      <c r="L176" s="2" t="s">
        <v>175</v>
      </c>
      <c r="M176" s="2" t="s">
        <v>176</v>
      </c>
      <c r="N176" s="34">
        <v>51</v>
      </c>
    </row>
    <row r="177" spans="1:14" x14ac:dyDescent="0.25">
      <c r="A177" s="15">
        <v>43249</v>
      </c>
      <c r="B177" s="1">
        <v>0.38541666666666669</v>
      </c>
      <c r="C177" s="2">
        <v>75</v>
      </c>
      <c r="D177" s="2">
        <v>75</v>
      </c>
      <c r="E177" s="2">
        <f>C177/60</f>
        <v>1.25</v>
      </c>
      <c r="F177" s="3">
        <f>E177/24</f>
        <v>5.2083333333333336E-2</v>
      </c>
      <c r="G177" s="1">
        <v>0.4375</v>
      </c>
      <c r="H177" s="1">
        <f>B177+F177</f>
        <v>0.4375</v>
      </c>
      <c r="I177" s="4" t="s">
        <v>12</v>
      </c>
      <c r="J177" s="2" t="s">
        <v>11</v>
      </c>
      <c r="K177" s="2" t="s">
        <v>25</v>
      </c>
      <c r="L177" s="2" t="s">
        <v>179</v>
      </c>
      <c r="M177" s="2" t="s">
        <v>180</v>
      </c>
      <c r="N177" s="34">
        <v>1</v>
      </c>
    </row>
    <row r="178" spans="1:14" x14ac:dyDescent="0.25">
      <c r="A178" s="14"/>
      <c r="B178" s="8"/>
      <c r="H178" s="8"/>
      <c r="N178" s="33"/>
    </row>
    <row r="179" spans="1:14" ht="15.75" thickBot="1" x14ac:dyDescent="0.3">
      <c r="A179" s="16">
        <v>43249</v>
      </c>
      <c r="B179" s="17">
        <v>0.5625</v>
      </c>
      <c r="C179" s="18">
        <v>60</v>
      </c>
      <c r="D179" s="18">
        <v>60</v>
      </c>
      <c r="E179" s="18">
        <f>C179/60</f>
        <v>1</v>
      </c>
      <c r="F179" s="19">
        <f>E179/24</f>
        <v>4.1666666666666664E-2</v>
      </c>
      <c r="G179" s="17">
        <v>0.60416666666666663</v>
      </c>
      <c r="H179" s="17">
        <f>B179+F179</f>
        <v>0.60416666666666663</v>
      </c>
      <c r="I179" s="20" t="s">
        <v>33</v>
      </c>
      <c r="J179" s="18" t="s">
        <v>11</v>
      </c>
      <c r="K179" s="18" t="s">
        <v>8</v>
      </c>
      <c r="L179" s="18" t="s">
        <v>181</v>
      </c>
      <c r="M179" s="18" t="s">
        <v>182</v>
      </c>
      <c r="N179" s="35">
        <v>1</v>
      </c>
    </row>
    <row r="180" spans="1:14" ht="15.75" thickBot="1" x14ac:dyDescent="0.3">
      <c r="B180" s="8"/>
      <c r="H180" s="8"/>
    </row>
    <row r="181" spans="1:14" x14ac:dyDescent="0.25">
      <c r="A181" s="9">
        <v>43250</v>
      </c>
      <c r="B181" s="10">
        <v>0.38541666666666669</v>
      </c>
      <c r="C181" s="11">
        <v>113</v>
      </c>
      <c r="D181" s="11">
        <v>90</v>
      </c>
      <c r="E181" s="11">
        <f>C181/60</f>
        <v>1.8833333333333333</v>
      </c>
      <c r="F181" s="12">
        <f>E181/24</f>
        <v>7.8472222222222221E-2</v>
      </c>
      <c r="G181" s="10">
        <v>0.44791666666666669</v>
      </c>
      <c r="H181" s="10">
        <f>B181+F181</f>
        <v>0.46388888888888891</v>
      </c>
      <c r="I181" s="13" t="s">
        <v>12</v>
      </c>
      <c r="J181" s="11" t="s">
        <v>11</v>
      </c>
      <c r="K181" s="11" t="s">
        <v>8</v>
      </c>
      <c r="L181" s="11" t="s">
        <v>183</v>
      </c>
      <c r="M181" s="11" t="s">
        <v>184</v>
      </c>
      <c r="N181" s="32">
        <v>16</v>
      </c>
    </row>
    <row r="182" spans="1:14" x14ac:dyDescent="0.25">
      <c r="A182" s="14"/>
      <c r="B182" s="8"/>
      <c r="H182" s="8"/>
      <c r="N182" s="33"/>
    </row>
    <row r="183" spans="1:14" x14ac:dyDescent="0.25">
      <c r="A183" s="15">
        <v>43250</v>
      </c>
      <c r="B183" s="1">
        <v>0.5625</v>
      </c>
      <c r="C183" s="2">
        <v>90</v>
      </c>
      <c r="D183" s="2">
        <v>90</v>
      </c>
      <c r="E183" s="2">
        <f>C183/60</f>
        <v>1.5</v>
      </c>
      <c r="F183" s="3">
        <f>E183/24</f>
        <v>6.25E-2</v>
      </c>
      <c r="G183" s="1">
        <v>0.625</v>
      </c>
      <c r="H183" s="1">
        <f>B183+F183</f>
        <v>0.625</v>
      </c>
      <c r="I183" s="4" t="s">
        <v>33</v>
      </c>
      <c r="J183" s="2" t="s">
        <v>11</v>
      </c>
      <c r="K183" s="2" t="s">
        <v>25</v>
      </c>
      <c r="L183" s="2" t="s">
        <v>185</v>
      </c>
      <c r="M183" s="2" t="s">
        <v>186</v>
      </c>
      <c r="N183" s="34">
        <v>1</v>
      </c>
    </row>
    <row r="184" spans="1:14" x14ac:dyDescent="0.25">
      <c r="A184" s="14"/>
      <c r="B184" s="8"/>
      <c r="H184" s="8"/>
      <c r="N184" s="33"/>
    </row>
    <row r="185" spans="1:14" ht="15" customHeight="1" x14ac:dyDescent="0.25">
      <c r="A185" s="15">
        <v>43250</v>
      </c>
      <c r="B185" s="1">
        <v>0.5625</v>
      </c>
      <c r="C185" s="2">
        <v>113</v>
      </c>
      <c r="D185" s="2">
        <v>90</v>
      </c>
      <c r="E185" s="2">
        <f>C185/60</f>
        <v>1.8833333333333333</v>
      </c>
      <c r="F185" s="3">
        <f>E185/24</f>
        <v>7.8472222222222221E-2</v>
      </c>
      <c r="G185" s="1">
        <v>0.625</v>
      </c>
      <c r="H185" s="1">
        <f>B185+F185</f>
        <v>0.64097222222222228</v>
      </c>
      <c r="I185" s="4" t="s">
        <v>12</v>
      </c>
      <c r="J185" s="2" t="s">
        <v>11</v>
      </c>
      <c r="K185" s="2" t="s">
        <v>8</v>
      </c>
      <c r="L185" s="2" t="s">
        <v>187</v>
      </c>
      <c r="M185" s="2" t="s">
        <v>188</v>
      </c>
      <c r="N185" s="34">
        <v>35</v>
      </c>
    </row>
    <row r="186" spans="1:14" ht="15.75" thickBot="1" x14ac:dyDescent="0.3">
      <c r="A186" s="16">
        <v>43250</v>
      </c>
      <c r="B186" s="17">
        <v>0.5625</v>
      </c>
      <c r="C186" s="18">
        <v>113</v>
      </c>
      <c r="D186" s="18">
        <v>90</v>
      </c>
      <c r="E186" s="18">
        <f>C186/60</f>
        <v>1.8833333333333333</v>
      </c>
      <c r="F186" s="19">
        <f>E186/24</f>
        <v>7.8472222222222221E-2</v>
      </c>
      <c r="G186" s="17">
        <v>0.625</v>
      </c>
      <c r="H186" s="17">
        <f>B186+F186</f>
        <v>0.64097222222222228</v>
      </c>
      <c r="I186" s="20" t="s">
        <v>12</v>
      </c>
      <c r="J186" s="18" t="s">
        <v>11</v>
      </c>
      <c r="K186" s="18" t="s">
        <v>25</v>
      </c>
      <c r="L186" s="18" t="s">
        <v>185</v>
      </c>
      <c r="M186" s="18" t="s">
        <v>186</v>
      </c>
      <c r="N186" s="35">
        <v>37</v>
      </c>
    </row>
    <row r="187" spans="1:14" ht="15.75" thickBot="1" x14ac:dyDescent="0.3">
      <c r="B187" s="8"/>
      <c r="H187" s="8"/>
    </row>
    <row r="188" spans="1:14" x14ac:dyDescent="0.25">
      <c r="A188" s="9">
        <v>43251</v>
      </c>
      <c r="B188" s="10">
        <v>0.38541666666666669</v>
      </c>
      <c r="C188" s="11">
        <v>113</v>
      </c>
      <c r="D188" s="11">
        <v>90</v>
      </c>
      <c r="E188" s="11">
        <f>C188/60</f>
        <v>1.8833333333333333</v>
      </c>
      <c r="F188" s="12">
        <f>E188/24</f>
        <v>7.8472222222222221E-2</v>
      </c>
      <c r="G188" s="10">
        <v>0.44791666666666669</v>
      </c>
      <c r="H188" s="10">
        <f>B188+F188</f>
        <v>0.46388888888888891</v>
      </c>
      <c r="I188" s="13" t="s">
        <v>33</v>
      </c>
      <c r="J188" s="11" t="s">
        <v>11</v>
      </c>
      <c r="K188" s="11" t="s">
        <v>25</v>
      </c>
      <c r="L188" s="11" t="s">
        <v>189</v>
      </c>
      <c r="M188" s="11" t="s">
        <v>190</v>
      </c>
      <c r="N188" s="32">
        <v>3</v>
      </c>
    </row>
    <row r="189" spans="1:14" x14ac:dyDescent="0.25">
      <c r="A189" s="14"/>
      <c r="B189" s="8"/>
      <c r="H189" s="8"/>
      <c r="N189" s="33"/>
    </row>
    <row r="190" spans="1:14" x14ac:dyDescent="0.25">
      <c r="A190" s="15">
        <v>43251</v>
      </c>
      <c r="B190" s="1">
        <v>0.38541666666666669</v>
      </c>
      <c r="C190" s="2">
        <v>60</v>
      </c>
      <c r="D190" s="2">
        <v>60</v>
      </c>
      <c r="E190" s="2">
        <f>C190/60</f>
        <v>1</v>
      </c>
      <c r="F190" s="3">
        <f>E190/24</f>
        <v>4.1666666666666664E-2</v>
      </c>
      <c r="G190" s="1">
        <v>0.42708333333333337</v>
      </c>
      <c r="H190" s="1">
        <f>B190+F190</f>
        <v>0.42708333333333337</v>
      </c>
      <c r="I190" s="4">
        <v>35</v>
      </c>
      <c r="J190" s="2" t="s">
        <v>11</v>
      </c>
      <c r="K190" s="2" t="s">
        <v>8</v>
      </c>
      <c r="L190" s="2" t="s">
        <v>191</v>
      </c>
      <c r="M190" s="2" t="s">
        <v>192</v>
      </c>
      <c r="N190" s="34">
        <v>1</v>
      </c>
    </row>
    <row r="191" spans="1:14" x14ac:dyDescent="0.25">
      <c r="A191" s="14"/>
      <c r="B191" s="8"/>
      <c r="H191" s="8"/>
      <c r="N191" s="33"/>
    </row>
    <row r="192" spans="1:14" x14ac:dyDescent="0.25">
      <c r="A192" s="15">
        <v>43251</v>
      </c>
      <c r="B192" s="1">
        <v>0.38541666666666669</v>
      </c>
      <c r="C192" s="2">
        <v>113</v>
      </c>
      <c r="D192" s="2">
        <v>90</v>
      </c>
      <c r="E192" s="2">
        <f>C192/60</f>
        <v>1.8833333333333333</v>
      </c>
      <c r="F192" s="3">
        <f>E192/24</f>
        <v>7.8472222222222221E-2</v>
      </c>
      <c r="G192" s="1">
        <v>0.44791666666666669</v>
      </c>
      <c r="H192" s="1">
        <f>B192+F192</f>
        <v>0.46388888888888891</v>
      </c>
      <c r="I192" s="4" t="s">
        <v>12</v>
      </c>
      <c r="J192" s="2" t="s">
        <v>11</v>
      </c>
      <c r="K192" s="2" t="s">
        <v>25</v>
      </c>
      <c r="L192" s="2" t="s">
        <v>189</v>
      </c>
      <c r="M192" s="2" t="s">
        <v>190</v>
      </c>
      <c r="N192" s="34">
        <v>132</v>
      </c>
    </row>
    <row r="193" spans="1:14" x14ac:dyDescent="0.25">
      <c r="A193" s="14"/>
      <c r="B193" s="8"/>
      <c r="H193" s="8"/>
      <c r="N193" s="33"/>
    </row>
    <row r="194" spans="1:14" x14ac:dyDescent="0.25">
      <c r="A194" s="15">
        <v>43251</v>
      </c>
      <c r="B194" s="1">
        <v>0.38541666666666669</v>
      </c>
      <c r="C194" s="2">
        <v>90</v>
      </c>
      <c r="D194" s="2">
        <v>90</v>
      </c>
      <c r="E194" s="2">
        <f>C194/60</f>
        <v>1.5</v>
      </c>
      <c r="F194" s="3">
        <f>E194/24</f>
        <v>6.25E-2</v>
      </c>
      <c r="G194" s="1">
        <v>0.44791666666666669</v>
      </c>
      <c r="H194" s="1">
        <f>B194+F194</f>
        <v>0.44791666666666669</v>
      </c>
      <c r="I194" s="4" t="s">
        <v>30</v>
      </c>
      <c r="J194" s="2" t="s">
        <v>11</v>
      </c>
      <c r="K194" s="2" t="s">
        <v>8</v>
      </c>
      <c r="L194" s="2" t="s">
        <v>193</v>
      </c>
      <c r="M194" s="2" t="s">
        <v>194</v>
      </c>
      <c r="N194" s="34">
        <v>52</v>
      </c>
    </row>
    <row r="195" spans="1:14" x14ac:dyDescent="0.25">
      <c r="A195" s="15">
        <v>43251</v>
      </c>
      <c r="B195" s="1">
        <v>0.38541666666666669</v>
      </c>
      <c r="C195" s="2">
        <v>75</v>
      </c>
      <c r="D195" s="2">
        <v>60</v>
      </c>
      <c r="E195" s="2">
        <f>C195/60</f>
        <v>1.25</v>
      </c>
      <c r="F195" s="3">
        <f>E195/24</f>
        <v>5.2083333333333336E-2</v>
      </c>
      <c r="G195" s="1">
        <v>0.42708333333333331</v>
      </c>
      <c r="H195" s="1">
        <f>B195+F195</f>
        <v>0.4375</v>
      </c>
      <c r="I195" s="4" t="s">
        <v>30</v>
      </c>
      <c r="J195" s="2" t="s">
        <v>11</v>
      </c>
      <c r="K195" s="2" t="s">
        <v>8</v>
      </c>
      <c r="L195" s="2" t="s">
        <v>191</v>
      </c>
      <c r="M195" s="2" t="s">
        <v>192</v>
      </c>
      <c r="N195" s="34">
        <v>24</v>
      </c>
    </row>
    <row r="196" spans="1:14" x14ac:dyDescent="0.25">
      <c r="A196" s="14"/>
      <c r="B196" s="8"/>
      <c r="H196" s="8"/>
      <c r="N196" s="33"/>
    </row>
    <row r="197" spans="1:14" x14ac:dyDescent="0.25">
      <c r="A197" s="15">
        <v>43251</v>
      </c>
      <c r="B197" s="1">
        <v>0.44444444444444442</v>
      </c>
      <c r="C197" s="2">
        <v>90</v>
      </c>
      <c r="D197" s="2">
        <v>90</v>
      </c>
      <c r="E197" s="2">
        <f>C197/60</f>
        <v>1.5</v>
      </c>
      <c r="F197" s="3">
        <f>E197/24</f>
        <v>6.25E-2</v>
      </c>
      <c r="G197" s="1">
        <v>0.50694444444444442</v>
      </c>
      <c r="H197" s="1">
        <f>B197+F197</f>
        <v>0.50694444444444442</v>
      </c>
      <c r="I197" s="4">
        <v>35</v>
      </c>
      <c r="J197" s="2" t="s">
        <v>11</v>
      </c>
      <c r="K197" s="2" t="s">
        <v>8</v>
      </c>
      <c r="L197" s="2" t="s">
        <v>193</v>
      </c>
      <c r="M197" s="2" t="s">
        <v>194</v>
      </c>
      <c r="N197" s="34">
        <v>1</v>
      </c>
    </row>
    <row r="198" spans="1:14" x14ac:dyDescent="0.25">
      <c r="A198" s="14"/>
      <c r="B198" s="8"/>
      <c r="H198" s="8"/>
      <c r="N198" s="33"/>
    </row>
    <row r="199" spans="1:14" x14ac:dyDescent="0.25">
      <c r="A199" s="15">
        <v>43251</v>
      </c>
      <c r="B199" s="1">
        <v>0.5625</v>
      </c>
      <c r="C199" s="2">
        <v>45</v>
      </c>
      <c r="D199" s="2">
        <v>45</v>
      </c>
      <c r="E199" s="2">
        <f>C199/60</f>
        <v>0.75</v>
      </c>
      <c r="F199" s="3">
        <f>E199/24</f>
        <v>3.125E-2</v>
      </c>
      <c r="G199" s="1">
        <v>0.59375</v>
      </c>
      <c r="H199" s="1">
        <f>B199+F199</f>
        <v>0.59375</v>
      </c>
      <c r="I199" s="4" t="s">
        <v>12</v>
      </c>
      <c r="J199" s="2" t="s">
        <v>11</v>
      </c>
      <c r="K199" s="2" t="s">
        <v>8</v>
      </c>
      <c r="L199" s="2" t="s">
        <v>195</v>
      </c>
      <c r="M199" s="2" t="s">
        <v>196</v>
      </c>
      <c r="N199" s="34">
        <v>3</v>
      </c>
    </row>
    <row r="200" spans="1:14" ht="15.75" thickBot="1" x14ac:dyDescent="0.3">
      <c r="A200" s="16">
        <v>43251</v>
      </c>
      <c r="B200" s="17">
        <v>0.60416666666666663</v>
      </c>
      <c r="C200" s="18">
        <v>120</v>
      </c>
      <c r="D200" s="18">
        <v>120</v>
      </c>
      <c r="E200" s="18">
        <f>C200/60</f>
        <v>2</v>
      </c>
      <c r="F200" s="19">
        <f>E200/24</f>
        <v>8.3333333333333329E-2</v>
      </c>
      <c r="G200" s="17">
        <v>0.6875</v>
      </c>
      <c r="H200" s="17">
        <f>B200+F200</f>
        <v>0.6875</v>
      </c>
      <c r="I200" s="20" t="s">
        <v>12</v>
      </c>
      <c r="J200" s="18" t="s">
        <v>11</v>
      </c>
      <c r="K200" s="18" t="s">
        <v>8</v>
      </c>
      <c r="L200" s="18" t="s">
        <v>197</v>
      </c>
      <c r="M200" s="18" t="s">
        <v>198</v>
      </c>
      <c r="N200" s="35">
        <v>3</v>
      </c>
    </row>
    <row r="201" spans="1:14" ht="15.75" thickBot="1" x14ac:dyDescent="0.3">
      <c r="B201" s="8"/>
      <c r="H201" s="8"/>
    </row>
    <row r="202" spans="1:14" x14ac:dyDescent="0.25">
      <c r="A202" s="9">
        <v>43252</v>
      </c>
      <c r="B202" s="10">
        <v>0.5625</v>
      </c>
      <c r="C202" s="11">
        <v>90</v>
      </c>
      <c r="D202" s="11">
        <v>90</v>
      </c>
      <c r="E202" s="11">
        <f>C202/60</f>
        <v>1.5</v>
      </c>
      <c r="F202" s="12">
        <f>E202/24</f>
        <v>6.25E-2</v>
      </c>
      <c r="G202" s="10">
        <v>0.625</v>
      </c>
      <c r="H202" s="10">
        <f>B202+F202</f>
        <v>0.625</v>
      </c>
      <c r="I202" s="13" t="s">
        <v>33</v>
      </c>
      <c r="J202" s="11" t="s">
        <v>11</v>
      </c>
      <c r="K202" s="11" t="s">
        <v>25</v>
      </c>
      <c r="L202" s="11" t="s">
        <v>199</v>
      </c>
      <c r="M202" s="11" t="s">
        <v>200</v>
      </c>
      <c r="N202" s="32">
        <v>1</v>
      </c>
    </row>
    <row r="203" spans="1:14" x14ac:dyDescent="0.25">
      <c r="A203" s="14"/>
      <c r="B203" s="8"/>
      <c r="H203" s="8"/>
      <c r="N203" s="33"/>
    </row>
    <row r="204" spans="1:14" x14ac:dyDescent="0.25">
      <c r="A204" s="15">
        <v>43252</v>
      </c>
      <c r="B204" s="1">
        <v>0.5625</v>
      </c>
      <c r="C204" s="2">
        <v>113</v>
      </c>
      <c r="D204" s="2">
        <v>90</v>
      </c>
      <c r="E204" s="2">
        <f>C204/60</f>
        <v>1.8833333333333333</v>
      </c>
      <c r="F204" s="3">
        <f>E204/24</f>
        <v>7.8472222222222221E-2</v>
      </c>
      <c r="G204" s="1">
        <v>0.625</v>
      </c>
      <c r="H204" s="1">
        <f>B204+F204</f>
        <v>0.64097222222222228</v>
      </c>
      <c r="I204" s="4" t="s">
        <v>12</v>
      </c>
      <c r="J204" s="2" t="s">
        <v>11</v>
      </c>
      <c r="K204" s="2" t="s">
        <v>25</v>
      </c>
      <c r="L204" s="2" t="s">
        <v>199</v>
      </c>
      <c r="M204" s="2" t="s">
        <v>200</v>
      </c>
      <c r="N204" s="34">
        <v>132</v>
      </c>
    </row>
    <row r="205" spans="1:14" x14ac:dyDescent="0.25">
      <c r="A205" s="14"/>
      <c r="B205" s="8"/>
      <c r="H205" s="8"/>
      <c r="N205" s="33"/>
    </row>
    <row r="206" spans="1:14" x14ac:dyDescent="0.25">
      <c r="A206" s="15">
        <v>43252</v>
      </c>
      <c r="B206" s="1">
        <v>0.5625</v>
      </c>
      <c r="C206" s="2">
        <v>120</v>
      </c>
      <c r="D206" s="2">
        <v>120</v>
      </c>
      <c r="E206" s="2">
        <f>C206/60</f>
        <v>2</v>
      </c>
      <c r="F206" s="3">
        <f>E206/24</f>
        <v>8.3333333333333329E-2</v>
      </c>
      <c r="G206" s="1">
        <v>0.64583333333333337</v>
      </c>
      <c r="H206" s="1">
        <f>B206+F206</f>
        <v>0.64583333333333337</v>
      </c>
      <c r="I206" s="4" t="s">
        <v>30</v>
      </c>
      <c r="J206" s="2" t="s">
        <v>11</v>
      </c>
      <c r="K206" s="2" t="s">
        <v>8</v>
      </c>
      <c r="L206" s="2" t="s">
        <v>201</v>
      </c>
      <c r="M206" s="2" t="s">
        <v>202</v>
      </c>
      <c r="N206" s="34">
        <v>9</v>
      </c>
    </row>
    <row r="207" spans="1:14" ht="15.75" thickBot="1" x14ac:dyDescent="0.3">
      <c r="A207" s="16">
        <v>43252</v>
      </c>
      <c r="B207" s="17">
        <v>0.5625</v>
      </c>
      <c r="C207" s="18">
        <v>75</v>
      </c>
      <c r="D207" s="18">
        <v>75</v>
      </c>
      <c r="E207" s="18">
        <f>C207/60</f>
        <v>1.25</v>
      </c>
      <c r="F207" s="19">
        <f>E207/24</f>
        <v>5.2083333333333336E-2</v>
      </c>
      <c r="G207" s="17">
        <v>0.61458333333333337</v>
      </c>
      <c r="H207" s="17">
        <f>B207+F207</f>
        <v>0.61458333333333337</v>
      </c>
      <c r="I207" s="20" t="s">
        <v>30</v>
      </c>
      <c r="J207" s="18" t="s">
        <v>11</v>
      </c>
      <c r="K207" s="18" t="s">
        <v>8</v>
      </c>
      <c r="L207" s="18" t="s">
        <v>203</v>
      </c>
      <c r="M207" s="18" t="s">
        <v>204</v>
      </c>
      <c r="N207" s="35">
        <v>14</v>
      </c>
    </row>
    <row r="208" spans="1:14" ht="15.75" thickBot="1" x14ac:dyDescent="0.3">
      <c r="B208" s="8"/>
      <c r="H208" s="8"/>
    </row>
    <row r="209" spans="1:14" x14ac:dyDescent="0.25">
      <c r="A209" s="9">
        <v>43255</v>
      </c>
      <c r="B209" s="10">
        <v>0.38541666666666669</v>
      </c>
      <c r="C209" s="11">
        <v>150</v>
      </c>
      <c r="D209" s="11">
        <v>120</v>
      </c>
      <c r="E209" s="11">
        <f>C209/60</f>
        <v>2.5</v>
      </c>
      <c r="F209" s="12">
        <f>E209/24</f>
        <v>0.10416666666666667</v>
      </c>
      <c r="G209" s="10">
        <v>0.46875</v>
      </c>
      <c r="H209" s="10">
        <f>B209+F209</f>
        <v>0.48958333333333337</v>
      </c>
      <c r="I209" s="13" t="s">
        <v>33</v>
      </c>
      <c r="J209" s="11" t="s">
        <v>11</v>
      </c>
      <c r="K209" s="11" t="s">
        <v>25</v>
      </c>
      <c r="L209" s="11" t="s">
        <v>205</v>
      </c>
      <c r="M209" s="11" t="s">
        <v>206</v>
      </c>
      <c r="N209" s="32">
        <v>2</v>
      </c>
    </row>
    <row r="210" spans="1:14" x14ac:dyDescent="0.25">
      <c r="A210" s="15">
        <v>43255</v>
      </c>
      <c r="B210" s="1">
        <v>0.38541666666666669</v>
      </c>
      <c r="C210" s="2">
        <v>150</v>
      </c>
      <c r="D210" s="2">
        <v>120</v>
      </c>
      <c r="E210" s="2">
        <f>C210/60</f>
        <v>2.5</v>
      </c>
      <c r="F210" s="3">
        <f>E210/24</f>
        <v>0.10416666666666667</v>
      </c>
      <c r="G210" s="1">
        <v>0.46875</v>
      </c>
      <c r="H210" s="1">
        <f>B210+F210</f>
        <v>0.48958333333333337</v>
      </c>
      <c r="I210" s="4" t="s">
        <v>33</v>
      </c>
      <c r="J210" s="2" t="s">
        <v>136</v>
      </c>
      <c r="K210" s="2" t="s">
        <v>8</v>
      </c>
      <c r="L210" s="2" t="s">
        <v>207</v>
      </c>
      <c r="M210" s="2" t="s">
        <v>208</v>
      </c>
      <c r="N210" s="34">
        <v>1</v>
      </c>
    </row>
    <row r="211" spans="1:14" x14ac:dyDescent="0.25">
      <c r="A211" s="14"/>
      <c r="B211" s="8"/>
      <c r="H211" s="8"/>
      <c r="N211" s="33"/>
    </row>
    <row r="212" spans="1:14" x14ac:dyDescent="0.25">
      <c r="A212" s="15">
        <v>43255</v>
      </c>
      <c r="B212" s="1">
        <v>0.38541666666666669</v>
      </c>
      <c r="C212" s="2">
        <v>105</v>
      </c>
      <c r="D212" s="2">
        <v>105</v>
      </c>
      <c r="E212" s="2">
        <f>C212/60</f>
        <v>1.75</v>
      </c>
      <c r="F212" s="3">
        <f>E212/24</f>
        <v>7.2916666666666671E-2</v>
      </c>
      <c r="G212" s="1">
        <v>0.45833333333333337</v>
      </c>
      <c r="H212" s="1">
        <f>B212+F212</f>
        <v>0.45833333333333337</v>
      </c>
      <c r="I212" s="4" t="s">
        <v>12</v>
      </c>
      <c r="J212" s="2" t="s">
        <v>11</v>
      </c>
      <c r="K212" s="2" t="s">
        <v>25</v>
      </c>
      <c r="L212" s="2" t="s">
        <v>209</v>
      </c>
      <c r="M212" s="2" t="s">
        <v>210</v>
      </c>
      <c r="N212" s="34">
        <v>52</v>
      </c>
    </row>
    <row r="213" spans="1:14" x14ac:dyDescent="0.25">
      <c r="A213" s="15">
        <v>43255</v>
      </c>
      <c r="B213" s="1">
        <v>0.38541666666666669</v>
      </c>
      <c r="C213" s="2">
        <v>150</v>
      </c>
      <c r="D213" s="2">
        <v>120</v>
      </c>
      <c r="E213" s="2">
        <f>C213/60</f>
        <v>2.5</v>
      </c>
      <c r="F213" s="3">
        <f>E213/24</f>
        <v>0.10416666666666667</v>
      </c>
      <c r="G213" s="1">
        <v>0.46875</v>
      </c>
      <c r="H213" s="1">
        <f>B213+F213</f>
        <v>0.48958333333333337</v>
      </c>
      <c r="I213" s="4" t="s">
        <v>12</v>
      </c>
      <c r="J213" s="2" t="s">
        <v>11</v>
      </c>
      <c r="K213" s="2" t="s">
        <v>25</v>
      </c>
      <c r="L213" s="2" t="s">
        <v>205</v>
      </c>
      <c r="M213" s="2" t="s">
        <v>206</v>
      </c>
      <c r="N213" s="34">
        <v>53</v>
      </c>
    </row>
    <row r="214" spans="1:14" x14ac:dyDescent="0.25">
      <c r="A214" s="15">
        <v>43255</v>
      </c>
      <c r="B214" s="1">
        <v>0.38541666666666669</v>
      </c>
      <c r="C214" s="2">
        <v>120</v>
      </c>
      <c r="D214" s="2">
        <v>120</v>
      </c>
      <c r="E214" s="2">
        <f>C214/60</f>
        <v>2</v>
      </c>
      <c r="F214" s="3">
        <f>E214/24</f>
        <v>8.3333333333333329E-2</v>
      </c>
      <c r="G214" s="1">
        <v>0.46875</v>
      </c>
      <c r="H214" s="1">
        <f>B214+F214</f>
        <v>0.46875</v>
      </c>
      <c r="I214" s="4" t="s">
        <v>12</v>
      </c>
      <c r="J214" s="2" t="s">
        <v>136</v>
      </c>
      <c r="K214" s="2" t="s">
        <v>8</v>
      </c>
      <c r="L214" s="2" t="s">
        <v>207</v>
      </c>
      <c r="M214" s="2" t="s">
        <v>208</v>
      </c>
      <c r="N214" s="34">
        <v>13</v>
      </c>
    </row>
    <row r="215" spans="1:14" x14ac:dyDescent="0.25">
      <c r="A215" s="14"/>
      <c r="B215" s="8"/>
      <c r="H215" s="8"/>
      <c r="N215" s="33"/>
    </row>
    <row r="216" spans="1:14" x14ac:dyDescent="0.25">
      <c r="A216" s="15">
        <v>43255</v>
      </c>
      <c r="B216" s="1">
        <v>0.38541666666666669</v>
      </c>
      <c r="C216" s="2">
        <v>113</v>
      </c>
      <c r="D216" s="2">
        <v>90</v>
      </c>
      <c r="E216" s="2">
        <f>C216/60</f>
        <v>1.8833333333333333</v>
      </c>
      <c r="F216" s="3">
        <f>E216/24</f>
        <v>7.8472222222222221E-2</v>
      </c>
      <c r="G216" s="1">
        <v>0.44791666666666669</v>
      </c>
      <c r="H216" s="1">
        <f>B216+F216</f>
        <v>0.46388888888888891</v>
      </c>
      <c r="I216" s="4" t="s">
        <v>30</v>
      </c>
      <c r="J216" s="2" t="s">
        <v>11</v>
      </c>
      <c r="K216" s="2" t="s">
        <v>8</v>
      </c>
      <c r="L216" s="2" t="s">
        <v>211</v>
      </c>
      <c r="M216" s="2" t="s">
        <v>212</v>
      </c>
      <c r="N216" s="34">
        <v>14</v>
      </c>
    </row>
    <row r="217" spans="1:14" x14ac:dyDescent="0.25">
      <c r="A217" s="15">
        <v>43255</v>
      </c>
      <c r="B217" s="1">
        <v>0.38541666666666669</v>
      </c>
      <c r="C217" s="2">
        <v>113</v>
      </c>
      <c r="D217" s="2">
        <v>90</v>
      </c>
      <c r="E217" s="2">
        <f>C217/60</f>
        <v>1.8833333333333333</v>
      </c>
      <c r="F217" s="3">
        <f>E217/24</f>
        <v>7.8472222222222221E-2</v>
      </c>
      <c r="G217" s="1">
        <v>0.44791666666666669</v>
      </c>
      <c r="H217" s="1">
        <f>B217+F217</f>
        <v>0.46388888888888891</v>
      </c>
      <c r="I217" s="4" t="s">
        <v>30</v>
      </c>
      <c r="J217" s="2" t="s">
        <v>11</v>
      </c>
      <c r="K217" s="2" t="s">
        <v>8</v>
      </c>
      <c r="L217" s="2" t="s">
        <v>213</v>
      </c>
      <c r="M217" s="2" t="s">
        <v>214</v>
      </c>
      <c r="N217" s="34">
        <v>36</v>
      </c>
    </row>
    <row r="218" spans="1:14" x14ac:dyDescent="0.25">
      <c r="A218" s="14"/>
      <c r="B218" s="8"/>
      <c r="H218" s="8"/>
      <c r="N218" s="33"/>
    </row>
    <row r="219" spans="1:14" x14ac:dyDescent="0.25">
      <c r="A219" s="15">
        <v>43255</v>
      </c>
      <c r="B219" s="1">
        <v>0.5625</v>
      </c>
      <c r="C219" s="2">
        <v>120</v>
      </c>
      <c r="D219" s="2">
        <v>120</v>
      </c>
      <c r="E219" s="2">
        <f>C219/60</f>
        <v>2</v>
      </c>
      <c r="F219" s="3">
        <f>E219/24</f>
        <v>8.3333333333333329E-2</v>
      </c>
      <c r="G219" s="1">
        <v>0.64583333333333337</v>
      </c>
      <c r="H219" s="1">
        <f>B219+F219</f>
        <v>0.64583333333333337</v>
      </c>
      <c r="I219" s="4" t="s">
        <v>12</v>
      </c>
      <c r="J219" s="2" t="s">
        <v>217</v>
      </c>
      <c r="K219" s="2" t="s">
        <v>8</v>
      </c>
      <c r="L219" s="2" t="s">
        <v>215</v>
      </c>
      <c r="M219" s="2" t="s">
        <v>216</v>
      </c>
      <c r="N219" s="34">
        <v>2</v>
      </c>
    </row>
    <row r="220" spans="1:14" x14ac:dyDescent="0.25">
      <c r="A220" s="15">
        <v>43255</v>
      </c>
      <c r="B220" s="1">
        <v>0.5625</v>
      </c>
      <c r="C220" s="2">
        <v>132</v>
      </c>
      <c r="D220" s="2">
        <v>105</v>
      </c>
      <c r="E220" s="2">
        <f>C220/60</f>
        <v>2.2000000000000002</v>
      </c>
      <c r="F220" s="3">
        <f>E220/24</f>
        <v>9.1666666666666674E-2</v>
      </c>
      <c r="G220" s="1">
        <v>0.63541666666666663</v>
      </c>
      <c r="H220" s="1">
        <f>B220+F220</f>
        <v>0.65416666666666667</v>
      </c>
      <c r="I220" s="4" t="s">
        <v>12</v>
      </c>
      <c r="J220" s="2" t="s">
        <v>11</v>
      </c>
      <c r="K220" s="2" t="s">
        <v>8</v>
      </c>
      <c r="L220" s="2" t="s">
        <v>218</v>
      </c>
      <c r="M220" s="2" t="s">
        <v>219</v>
      </c>
      <c r="N220" s="34">
        <v>3</v>
      </c>
    </row>
    <row r="221" spans="1:14" x14ac:dyDescent="0.25">
      <c r="A221" s="15">
        <v>43255</v>
      </c>
      <c r="B221" s="1">
        <v>0.5625</v>
      </c>
      <c r="C221" s="2">
        <v>120</v>
      </c>
      <c r="D221" s="2">
        <v>120</v>
      </c>
      <c r="E221" s="2">
        <f>C221/60</f>
        <v>2</v>
      </c>
      <c r="F221" s="3">
        <f>E221/24</f>
        <v>8.3333333333333329E-2</v>
      </c>
      <c r="G221" s="1">
        <v>0.64583333333333337</v>
      </c>
      <c r="H221" s="1">
        <f>B221+F221</f>
        <v>0.64583333333333337</v>
      </c>
      <c r="I221" s="4" t="s">
        <v>12</v>
      </c>
      <c r="J221" s="2" t="s">
        <v>11</v>
      </c>
      <c r="K221" s="2" t="s">
        <v>8</v>
      </c>
      <c r="L221" s="2" t="s">
        <v>220</v>
      </c>
      <c r="M221" s="2" t="s">
        <v>221</v>
      </c>
      <c r="N221" s="34">
        <v>20</v>
      </c>
    </row>
    <row r="222" spans="1:14" x14ac:dyDescent="0.25">
      <c r="A222" s="15">
        <v>43255</v>
      </c>
      <c r="B222" s="1">
        <v>0.5625</v>
      </c>
      <c r="C222" s="2">
        <v>90</v>
      </c>
      <c r="D222" s="2">
        <v>90</v>
      </c>
      <c r="E222" s="2">
        <f>C222/60</f>
        <v>1.5</v>
      </c>
      <c r="F222" s="3">
        <f>E222/24</f>
        <v>6.25E-2</v>
      </c>
      <c r="G222" s="1">
        <v>0.625</v>
      </c>
      <c r="H222" s="1">
        <f>B222+F222</f>
        <v>0.625</v>
      </c>
      <c r="I222" s="4" t="s">
        <v>12</v>
      </c>
      <c r="J222" s="2" t="s">
        <v>11</v>
      </c>
      <c r="K222" s="2" t="s">
        <v>8</v>
      </c>
      <c r="L222" s="2" t="s">
        <v>222</v>
      </c>
      <c r="M222" s="2" t="s">
        <v>221</v>
      </c>
      <c r="N222" s="34">
        <v>1</v>
      </c>
    </row>
    <row r="223" spans="1:14" ht="15.75" thickBot="1" x14ac:dyDescent="0.3">
      <c r="A223" s="16">
        <v>43255</v>
      </c>
      <c r="B223" s="17">
        <v>0.5625</v>
      </c>
      <c r="C223" s="18">
        <v>75</v>
      </c>
      <c r="D223" s="18">
        <v>60</v>
      </c>
      <c r="E223" s="18">
        <f>C223/60</f>
        <v>1.25</v>
      </c>
      <c r="F223" s="19">
        <f>E223/24</f>
        <v>5.2083333333333336E-2</v>
      </c>
      <c r="G223" s="17">
        <v>0.60416666666666663</v>
      </c>
      <c r="H223" s="17">
        <f>B223+F223</f>
        <v>0.61458333333333337</v>
      </c>
      <c r="I223" s="20" t="s">
        <v>12</v>
      </c>
      <c r="J223" s="18" t="s">
        <v>11</v>
      </c>
      <c r="K223" s="18" t="s">
        <v>25</v>
      </c>
      <c r="L223" s="18" t="s">
        <v>223</v>
      </c>
      <c r="M223" s="18" t="s">
        <v>224</v>
      </c>
      <c r="N223" s="35">
        <v>16</v>
      </c>
    </row>
    <row r="224" spans="1:14" ht="15.75" thickBot="1" x14ac:dyDescent="0.3">
      <c r="B224" s="8"/>
      <c r="H224" s="8"/>
    </row>
    <row r="225" spans="1:14" x14ac:dyDescent="0.25">
      <c r="A225" s="9">
        <v>43256</v>
      </c>
      <c r="B225" s="10">
        <v>0.38541666666666669</v>
      </c>
      <c r="C225" s="11">
        <v>120</v>
      </c>
      <c r="D225" s="11">
        <v>120</v>
      </c>
      <c r="E225" s="11">
        <f>C225/60</f>
        <v>2</v>
      </c>
      <c r="F225" s="12">
        <f>E225/24</f>
        <v>8.3333333333333329E-2</v>
      </c>
      <c r="G225" s="10">
        <v>0.46875</v>
      </c>
      <c r="H225" s="10">
        <f>B225+F225</f>
        <v>0.46875</v>
      </c>
      <c r="I225" s="13" t="s">
        <v>12</v>
      </c>
      <c r="J225" s="11" t="s">
        <v>11</v>
      </c>
      <c r="K225" s="11" t="s">
        <v>8</v>
      </c>
      <c r="L225" s="11" t="s">
        <v>225</v>
      </c>
      <c r="M225" s="11" t="s">
        <v>226</v>
      </c>
      <c r="N225" s="32">
        <v>9</v>
      </c>
    </row>
    <row r="226" spans="1:14" x14ac:dyDescent="0.25">
      <c r="A226" s="15">
        <v>43256</v>
      </c>
      <c r="B226" s="1">
        <v>0.38541666666666669</v>
      </c>
      <c r="C226" s="2">
        <v>120</v>
      </c>
      <c r="D226" s="2">
        <v>120</v>
      </c>
      <c r="E226" s="2">
        <f>C226/60</f>
        <v>2</v>
      </c>
      <c r="F226" s="3">
        <f>E226/24</f>
        <v>8.3333333333333329E-2</v>
      </c>
      <c r="G226" s="1">
        <v>0.46875</v>
      </c>
      <c r="H226" s="1">
        <f>B226+F226</f>
        <v>0.46875</v>
      </c>
      <c r="I226" s="4" t="s">
        <v>12</v>
      </c>
      <c r="J226" s="2" t="s">
        <v>11</v>
      </c>
      <c r="K226" s="2" t="s">
        <v>8</v>
      </c>
      <c r="L226" s="2" t="s">
        <v>227</v>
      </c>
      <c r="M226" s="2" t="s">
        <v>226</v>
      </c>
      <c r="N226" s="34">
        <v>1</v>
      </c>
    </row>
    <row r="227" spans="1:14" x14ac:dyDescent="0.25">
      <c r="A227" s="15">
        <v>43256</v>
      </c>
      <c r="B227" s="1">
        <v>0.38541666666666669</v>
      </c>
      <c r="C227" s="2">
        <v>113</v>
      </c>
      <c r="D227" s="2">
        <v>90</v>
      </c>
      <c r="E227" s="2">
        <f>C227/60</f>
        <v>1.8833333333333333</v>
      </c>
      <c r="F227" s="3">
        <f>E227/24</f>
        <v>7.8472222222222221E-2</v>
      </c>
      <c r="G227" s="1">
        <v>0.44791666666666669</v>
      </c>
      <c r="H227" s="1">
        <f>B227+F227</f>
        <v>0.46388888888888891</v>
      </c>
      <c r="I227" s="4" t="s">
        <v>12</v>
      </c>
      <c r="J227" s="2" t="s">
        <v>11</v>
      </c>
      <c r="K227" s="2" t="s">
        <v>25</v>
      </c>
      <c r="L227" s="2" t="s">
        <v>228</v>
      </c>
      <c r="M227" s="2" t="s">
        <v>229</v>
      </c>
      <c r="N227" s="34">
        <v>23</v>
      </c>
    </row>
    <row r="228" spans="1:14" x14ac:dyDescent="0.25">
      <c r="A228" s="14"/>
      <c r="B228" s="8"/>
      <c r="H228" s="8"/>
      <c r="N228" s="33"/>
    </row>
    <row r="229" spans="1:14" x14ac:dyDescent="0.25">
      <c r="A229" s="15">
        <v>43256</v>
      </c>
      <c r="B229" s="1">
        <v>0.5625</v>
      </c>
      <c r="C229" s="2">
        <v>120</v>
      </c>
      <c r="D229" s="2">
        <v>120</v>
      </c>
      <c r="E229" s="2">
        <f>C229/60</f>
        <v>2</v>
      </c>
      <c r="F229" s="3">
        <f>E229/24</f>
        <v>8.3333333333333329E-2</v>
      </c>
      <c r="G229" s="1">
        <v>0.64583333333333337</v>
      </c>
      <c r="H229" s="1">
        <f>B229+F229</f>
        <v>0.64583333333333337</v>
      </c>
      <c r="I229" s="4" t="s">
        <v>12</v>
      </c>
      <c r="J229" s="2" t="s">
        <v>11</v>
      </c>
      <c r="K229" s="2" t="s">
        <v>8</v>
      </c>
      <c r="L229" s="2" t="s">
        <v>230</v>
      </c>
      <c r="M229" s="2" t="s">
        <v>231</v>
      </c>
      <c r="N229" s="34">
        <v>21</v>
      </c>
    </row>
    <row r="230" spans="1:14" ht="15.75" thickBot="1" x14ac:dyDescent="0.3">
      <c r="A230" s="16">
        <v>43256</v>
      </c>
      <c r="B230" s="17">
        <v>0.5625</v>
      </c>
      <c r="C230" s="18">
        <v>120</v>
      </c>
      <c r="D230" s="18">
        <v>120</v>
      </c>
      <c r="E230" s="18">
        <f>C230/60</f>
        <v>2</v>
      </c>
      <c r="F230" s="19">
        <f>E230/24</f>
        <v>8.3333333333333329E-2</v>
      </c>
      <c r="G230" s="17">
        <v>0.64583333333333337</v>
      </c>
      <c r="H230" s="17">
        <f>B230+F230</f>
        <v>0.64583333333333337</v>
      </c>
      <c r="I230" s="20" t="s">
        <v>12</v>
      </c>
      <c r="J230" s="18" t="s">
        <v>11</v>
      </c>
      <c r="K230" s="18" t="s">
        <v>8</v>
      </c>
      <c r="L230" s="18" t="s">
        <v>232</v>
      </c>
      <c r="M230" s="18" t="s">
        <v>231</v>
      </c>
      <c r="N230" s="35">
        <v>2</v>
      </c>
    </row>
    <row r="231" spans="1:14" ht="15.75" thickBot="1" x14ac:dyDescent="0.3">
      <c r="B231" s="8"/>
      <c r="H231" s="8"/>
    </row>
    <row r="232" spans="1:14" x14ac:dyDescent="0.25">
      <c r="A232" s="9">
        <v>43257</v>
      </c>
      <c r="B232" s="10">
        <v>0.38541666666666669</v>
      </c>
      <c r="C232" s="11">
        <v>44</v>
      </c>
      <c r="D232" s="11">
        <v>35</v>
      </c>
      <c r="E232" s="11">
        <f>C232/60</f>
        <v>0.73333333333333328</v>
      </c>
      <c r="F232" s="12">
        <f>E232/24</f>
        <v>3.0555555555555555E-2</v>
      </c>
      <c r="G232" s="10">
        <v>0.40972222222222227</v>
      </c>
      <c r="H232" s="10">
        <f>B232+F232</f>
        <v>0.41597222222222224</v>
      </c>
      <c r="I232" s="13" t="s">
        <v>33</v>
      </c>
      <c r="J232" s="11" t="s">
        <v>11</v>
      </c>
      <c r="K232" s="11" t="s">
        <v>25</v>
      </c>
      <c r="L232" s="11" t="s">
        <v>233</v>
      </c>
      <c r="M232" s="11" t="s">
        <v>234</v>
      </c>
      <c r="N232" s="32">
        <v>1</v>
      </c>
    </row>
    <row r="233" spans="1:14" x14ac:dyDescent="0.25">
      <c r="A233" s="14"/>
      <c r="B233" s="8"/>
      <c r="H233" s="8"/>
      <c r="N233" s="33"/>
    </row>
    <row r="234" spans="1:14" x14ac:dyDescent="0.25">
      <c r="A234" s="15">
        <v>43257</v>
      </c>
      <c r="B234" s="1">
        <v>0.38541666666666669</v>
      </c>
      <c r="C234" s="2">
        <v>57</v>
      </c>
      <c r="D234" s="2">
        <v>45</v>
      </c>
      <c r="E234" s="2">
        <f>C234/60</f>
        <v>0.95</v>
      </c>
      <c r="F234" s="3">
        <f>E234/24</f>
        <v>3.9583333333333331E-2</v>
      </c>
      <c r="G234" s="1">
        <v>0.41666666666666669</v>
      </c>
      <c r="H234" s="1">
        <f>B234+F234</f>
        <v>0.42500000000000004</v>
      </c>
      <c r="I234" s="4">
        <v>23</v>
      </c>
      <c r="J234" s="2" t="s">
        <v>11</v>
      </c>
      <c r="K234" s="2" t="s">
        <v>25</v>
      </c>
      <c r="L234" s="2" t="s">
        <v>235</v>
      </c>
      <c r="M234" s="2" t="s">
        <v>236</v>
      </c>
      <c r="N234" s="34">
        <v>14</v>
      </c>
    </row>
    <row r="235" spans="1:14" x14ac:dyDescent="0.25">
      <c r="A235" s="14"/>
      <c r="B235" s="8"/>
      <c r="H235" s="8"/>
      <c r="N235" s="33"/>
    </row>
    <row r="236" spans="1:14" x14ac:dyDescent="0.25">
      <c r="A236" s="15">
        <v>43257</v>
      </c>
      <c r="B236" s="1">
        <v>0.38541666666666669</v>
      </c>
      <c r="C236" s="2">
        <v>57</v>
      </c>
      <c r="D236" s="2">
        <v>45</v>
      </c>
      <c r="E236" s="2">
        <f>C236/60</f>
        <v>0.95</v>
      </c>
      <c r="F236" s="3">
        <f>E236/24</f>
        <v>3.9583333333333331E-2</v>
      </c>
      <c r="G236" s="1">
        <v>0.41666666666666669</v>
      </c>
      <c r="H236" s="1">
        <f>B236+F236</f>
        <v>0.42500000000000004</v>
      </c>
      <c r="I236" s="4">
        <v>24</v>
      </c>
      <c r="J236" s="2" t="s">
        <v>11</v>
      </c>
      <c r="K236" s="2" t="s">
        <v>25</v>
      </c>
      <c r="L236" s="2" t="s">
        <v>235</v>
      </c>
      <c r="M236" s="2" t="s">
        <v>236</v>
      </c>
      <c r="N236" s="34">
        <v>14</v>
      </c>
    </row>
    <row r="237" spans="1:14" x14ac:dyDescent="0.25">
      <c r="A237" s="14"/>
      <c r="B237" s="8"/>
      <c r="H237" s="8"/>
      <c r="N237" s="33"/>
    </row>
    <row r="238" spans="1:14" x14ac:dyDescent="0.25">
      <c r="A238" s="15">
        <v>43257</v>
      </c>
      <c r="B238" s="1">
        <v>0.38541666666666669</v>
      </c>
      <c r="C238" s="2">
        <v>57</v>
      </c>
      <c r="D238" s="2">
        <v>45</v>
      </c>
      <c r="E238" s="2">
        <f>C238/60</f>
        <v>0.95</v>
      </c>
      <c r="F238" s="3">
        <f>E238/24</f>
        <v>3.9583333333333331E-2</v>
      </c>
      <c r="G238" s="1">
        <v>0.41666666666666669</v>
      </c>
      <c r="H238" s="1">
        <f>B238+F238</f>
        <v>0.42500000000000004</v>
      </c>
      <c r="I238" s="4">
        <v>25</v>
      </c>
      <c r="J238" s="2" t="s">
        <v>11</v>
      </c>
      <c r="K238" s="2" t="s">
        <v>25</v>
      </c>
      <c r="L238" s="2" t="s">
        <v>235</v>
      </c>
      <c r="M238" s="2" t="s">
        <v>236</v>
      </c>
      <c r="N238" s="34">
        <v>14</v>
      </c>
    </row>
    <row r="239" spans="1:14" x14ac:dyDescent="0.25">
      <c r="A239" s="14"/>
      <c r="B239" s="8"/>
      <c r="H239" s="8"/>
      <c r="N239" s="33"/>
    </row>
    <row r="240" spans="1:14" x14ac:dyDescent="0.25">
      <c r="A240" s="15">
        <v>43257</v>
      </c>
      <c r="B240" s="1">
        <v>0.38541666666666669</v>
      </c>
      <c r="C240" s="2">
        <v>90</v>
      </c>
      <c r="D240" s="2">
        <v>90</v>
      </c>
      <c r="E240" s="2">
        <f>C240/60</f>
        <v>1.5</v>
      </c>
      <c r="F240" s="3">
        <f>E240/24</f>
        <v>6.25E-2</v>
      </c>
      <c r="G240" s="1">
        <v>0.44791666666666669</v>
      </c>
      <c r="H240" s="1">
        <f>B240+F240</f>
        <v>0.44791666666666669</v>
      </c>
      <c r="I240" s="4" t="s">
        <v>12</v>
      </c>
      <c r="J240" s="2" t="s">
        <v>11</v>
      </c>
      <c r="K240" s="2" t="s">
        <v>8</v>
      </c>
      <c r="L240" s="2" t="s">
        <v>237</v>
      </c>
      <c r="M240" s="2" t="s">
        <v>238</v>
      </c>
      <c r="N240" s="34">
        <v>53</v>
      </c>
    </row>
    <row r="241" spans="1:14" x14ac:dyDescent="0.25">
      <c r="A241" s="15">
        <v>43257</v>
      </c>
      <c r="B241" s="1">
        <v>0.38541666666666669</v>
      </c>
      <c r="C241" s="2">
        <v>57</v>
      </c>
      <c r="D241" s="2">
        <v>45</v>
      </c>
      <c r="E241" s="2">
        <f>C241/60</f>
        <v>0.95</v>
      </c>
      <c r="F241" s="3">
        <f>E241/24</f>
        <v>3.9583333333333331E-2</v>
      </c>
      <c r="G241" s="1">
        <v>0.41666666666666669</v>
      </c>
      <c r="H241" s="1">
        <f>B241+F241</f>
        <v>0.42500000000000004</v>
      </c>
      <c r="I241" s="4" t="s">
        <v>12</v>
      </c>
      <c r="J241" s="2" t="s">
        <v>11</v>
      </c>
      <c r="K241" s="2" t="s">
        <v>25</v>
      </c>
      <c r="L241" s="2" t="s">
        <v>239</v>
      </c>
      <c r="M241" s="2" t="s">
        <v>240</v>
      </c>
      <c r="N241" s="34">
        <v>4</v>
      </c>
    </row>
    <row r="242" spans="1:14" x14ac:dyDescent="0.25">
      <c r="A242" s="14"/>
      <c r="B242" s="8"/>
      <c r="H242" s="8"/>
      <c r="N242" s="33"/>
    </row>
    <row r="243" spans="1:14" x14ac:dyDescent="0.25">
      <c r="A243" s="15">
        <v>43257</v>
      </c>
      <c r="B243" s="1">
        <v>0.43055555555555558</v>
      </c>
      <c r="C243" s="2">
        <v>45</v>
      </c>
      <c r="D243" s="2">
        <v>45</v>
      </c>
      <c r="E243" s="2">
        <f>C243/60</f>
        <v>0.75</v>
      </c>
      <c r="F243" s="3">
        <f>E243/24</f>
        <v>3.125E-2</v>
      </c>
      <c r="G243" s="1">
        <v>0.46180555555555558</v>
      </c>
      <c r="H243" s="1">
        <f>B243+F243</f>
        <v>0.46180555555555558</v>
      </c>
      <c r="I243" s="4" t="s">
        <v>12</v>
      </c>
      <c r="J243" s="2" t="s">
        <v>11</v>
      </c>
      <c r="K243" s="2" t="s">
        <v>25</v>
      </c>
      <c r="L243" s="2" t="s">
        <v>239</v>
      </c>
      <c r="M243" s="2" t="s">
        <v>240</v>
      </c>
      <c r="N243" s="34">
        <v>1</v>
      </c>
    </row>
    <row r="244" spans="1:14" x14ac:dyDescent="0.25">
      <c r="A244" s="14"/>
      <c r="B244" s="8"/>
      <c r="H244" s="8"/>
      <c r="N244" s="33"/>
    </row>
    <row r="245" spans="1:14" x14ac:dyDescent="0.25">
      <c r="A245" s="15">
        <v>43257</v>
      </c>
      <c r="B245" s="1">
        <v>0.5625</v>
      </c>
      <c r="C245" s="2">
        <v>75</v>
      </c>
      <c r="D245" s="2">
        <v>60</v>
      </c>
      <c r="E245" s="2">
        <f>C245/60</f>
        <v>1.25</v>
      </c>
      <c r="F245" s="3">
        <f>E245/24</f>
        <v>5.2083333333333336E-2</v>
      </c>
      <c r="G245" s="1">
        <v>0.60416666666666663</v>
      </c>
      <c r="H245" s="1">
        <f>B245+F245</f>
        <v>0.61458333333333337</v>
      </c>
      <c r="I245" s="4" t="s">
        <v>12</v>
      </c>
      <c r="J245" s="2" t="s">
        <v>11</v>
      </c>
      <c r="K245" s="2" t="s">
        <v>8</v>
      </c>
      <c r="L245" s="2" t="s">
        <v>241</v>
      </c>
      <c r="M245" s="2" t="s">
        <v>242</v>
      </c>
      <c r="N245" s="34">
        <v>15</v>
      </c>
    </row>
    <row r="246" spans="1:14" x14ac:dyDescent="0.25">
      <c r="A246" s="15">
        <v>43257</v>
      </c>
      <c r="B246" s="1">
        <v>0.5625</v>
      </c>
      <c r="C246" s="2">
        <v>75</v>
      </c>
      <c r="D246" s="2">
        <v>75</v>
      </c>
      <c r="E246" s="2">
        <f>C246/60</f>
        <v>1.25</v>
      </c>
      <c r="F246" s="3">
        <f>E246/24</f>
        <v>5.2083333333333336E-2</v>
      </c>
      <c r="G246" s="1">
        <v>0.61458333333333337</v>
      </c>
      <c r="H246" s="1">
        <f>B246+F246</f>
        <v>0.61458333333333337</v>
      </c>
      <c r="I246" s="4" t="s">
        <v>12</v>
      </c>
      <c r="J246" s="2" t="s">
        <v>11</v>
      </c>
      <c r="K246" s="2" t="s">
        <v>8</v>
      </c>
      <c r="L246" s="2" t="s">
        <v>243</v>
      </c>
      <c r="M246" s="2" t="s">
        <v>242</v>
      </c>
      <c r="N246" s="34">
        <v>2</v>
      </c>
    </row>
    <row r="247" spans="1:14" x14ac:dyDescent="0.25">
      <c r="A247" s="15">
        <v>43257</v>
      </c>
      <c r="B247" s="1">
        <v>0.5625</v>
      </c>
      <c r="C247" s="2">
        <v>125</v>
      </c>
      <c r="D247" s="2">
        <v>100</v>
      </c>
      <c r="E247" s="2">
        <f>C247/60</f>
        <v>2.0833333333333335</v>
      </c>
      <c r="F247" s="3">
        <f>E247/24</f>
        <v>8.6805555555555566E-2</v>
      </c>
      <c r="G247" s="1">
        <v>0.63194444444444442</v>
      </c>
      <c r="H247" s="1">
        <f>B247+F247</f>
        <v>0.64930555555555558</v>
      </c>
      <c r="I247" s="4" t="s">
        <v>12</v>
      </c>
      <c r="J247" s="2" t="s">
        <v>11</v>
      </c>
      <c r="K247" s="2" t="s">
        <v>25</v>
      </c>
      <c r="L247" s="2" t="s">
        <v>244</v>
      </c>
      <c r="M247" s="2" t="s">
        <v>245</v>
      </c>
      <c r="N247" s="34">
        <v>16</v>
      </c>
    </row>
    <row r="248" spans="1:14" ht="15.75" thickBot="1" x14ac:dyDescent="0.3">
      <c r="A248" s="16">
        <v>43257</v>
      </c>
      <c r="B248" s="17">
        <v>0.5625</v>
      </c>
      <c r="C248" s="18">
        <v>57</v>
      </c>
      <c r="D248" s="18">
        <v>45</v>
      </c>
      <c r="E248" s="18">
        <f>C248/60</f>
        <v>0.95</v>
      </c>
      <c r="F248" s="19">
        <f>E248/24</f>
        <v>3.9583333333333331E-2</v>
      </c>
      <c r="G248" s="17">
        <v>0.59375</v>
      </c>
      <c r="H248" s="17">
        <f>B248+F248</f>
        <v>0.6020833333333333</v>
      </c>
      <c r="I248" s="20" t="s">
        <v>12</v>
      </c>
      <c r="J248" s="18" t="s">
        <v>11</v>
      </c>
      <c r="K248" s="18" t="s">
        <v>25</v>
      </c>
      <c r="L248" s="18" t="s">
        <v>246</v>
      </c>
      <c r="M248" s="18" t="s">
        <v>247</v>
      </c>
      <c r="N248" s="35">
        <v>5</v>
      </c>
    </row>
    <row r="249" spans="1:14" ht="15.75" thickBot="1" x14ac:dyDescent="0.3">
      <c r="B249" s="8"/>
      <c r="H249" s="8"/>
    </row>
    <row r="250" spans="1:14" x14ac:dyDescent="0.25">
      <c r="A250" s="9">
        <v>43258</v>
      </c>
      <c r="B250" s="10">
        <v>0.38541666666666669</v>
      </c>
      <c r="C250" s="11">
        <v>75</v>
      </c>
      <c r="D250" s="11">
        <v>60</v>
      </c>
      <c r="E250" s="11">
        <f>C250/60</f>
        <v>1.25</v>
      </c>
      <c r="F250" s="12">
        <f>E250/24</f>
        <v>5.2083333333333336E-2</v>
      </c>
      <c r="G250" s="10">
        <v>0.42708333333333331</v>
      </c>
      <c r="H250" s="10">
        <f>B250+F250</f>
        <v>0.4375</v>
      </c>
      <c r="I250" s="13" t="s">
        <v>33</v>
      </c>
      <c r="J250" s="11" t="s">
        <v>11</v>
      </c>
      <c r="K250" s="11" t="s">
        <v>25</v>
      </c>
      <c r="L250" s="11" t="s">
        <v>248</v>
      </c>
      <c r="M250" s="11" t="s">
        <v>249</v>
      </c>
      <c r="N250" s="32">
        <v>1</v>
      </c>
    </row>
    <row r="251" spans="1:14" x14ac:dyDescent="0.25">
      <c r="A251" s="15">
        <v>43258</v>
      </c>
      <c r="B251" s="1">
        <v>0.38541666666666669</v>
      </c>
      <c r="C251" s="2">
        <v>75</v>
      </c>
      <c r="D251" s="2">
        <v>60</v>
      </c>
      <c r="E251" s="2">
        <f>C251/60</f>
        <v>1.25</v>
      </c>
      <c r="F251" s="3">
        <f>E251/24</f>
        <v>5.2083333333333336E-2</v>
      </c>
      <c r="G251" s="1">
        <v>0.42708333333333331</v>
      </c>
      <c r="H251" s="1">
        <f>B251+F251</f>
        <v>0.4375</v>
      </c>
      <c r="I251" s="4" t="s">
        <v>33</v>
      </c>
      <c r="J251" s="2" t="s">
        <v>11</v>
      </c>
      <c r="K251" s="2" t="s">
        <v>25</v>
      </c>
      <c r="L251" s="2" t="s">
        <v>250</v>
      </c>
      <c r="M251" s="2" t="s">
        <v>251</v>
      </c>
      <c r="N251" s="34">
        <v>1</v>
      </c>
    </row>
    <row r="252" spans="1:14" x14ac:dyDescent="0.25">
      <c r="A252" s="14"/>
      <c r="B252" s="8"/>
      <c r="H252" s="8"/>
      <c r="N252" s="33"/>
    </row>
    <row r="253" spans="1:14" x14ac:dyDescent="0.25">
      <c r="A253" s="15">
        <v>43258</v>
      </c>
      <c r="B253" s="1">
        <v>0.38541666666666669</v>
      </c>
      <c r="C253" s="2">
        <v>75</v>
      </c>
      <c r="D253" s="2">
        <v>60</v>
      </c>
      <c r="E253" s="2">
        <f>C253/60</f>
        <v>1.25</v>
      </c>
      <c r="F253" s="3">
        <f>E253/24</f>
        <v>5.2083333333333336E-2</v>
      </c>
      <c r="G253" s="1">
        <v>0.42708333333333331</v>
      </c>
      <c r="H253" s="1">
        <f>B253+F253</f>
        <v>0.4375</v>
      </c>
      <c r="I253" s="4" t="s">
        <v>12</v>
      </c>
      <c r="J253" s="2" t="s">
        <v>11</v>
      </c>
      <c r="K253" s="2" t="s">
        <v>25</v>
      </c>
      <c r="L253" s="2" t="s">
        <v>248</v>
      </c>
      <c r="M253" s="2" t="s">
        <v>249</v>
      </c>
      <c r="N253" s="34">
        <v>29</v>
      </c>
    </row>
    <row r="254" spans="1:14" x14ac:dyDescent="0.25">
      <c r="A254" s="15">
        <v>43258</v>
      </c>
      <c r="B254" s="1">
        <v>0.38541666666666669</v>
      </c>
      <c r="C254" s="2">
        <v>94</v>
      </c>
      <c r="D254" s="2">
        <v>75</v>
      </c>
      <c r="E254" s="2">
        <f>C254/60</f>
        <v>1.5666666666666667</v>
      </c>
      <c r="F254" s="3">
        <f>E254/24</f>
        <v>6.5277777777777782E-2</v>
      </c>
      <c r="G254" s="1">
        <v>0.4375</v>
      </c>
      <c r="H254" s="1">
        <f>B254+F254</f>
        <v>0.45069444444444445</v>
      </c>
      <c r="I254" s="4" t="s">
        <v>12</v>
      </c>
      <c r="J254" s="2" t="s">
        <v>11</v>
      </c>
      <c r="K254" s="2" t="s">
        <v>25</v>
      </c>
      <c r="L254" s="2" t="s">
        <v>250</v>
      </c>
      <c r="M254" s="2" t="s">
        <v>251</v>
      </c>
      <c r="N254" s="34">
        <v>107</v>
      </c>
    </row>
    <row r="255" spans="1:14" x14ac:dyDescent="0.25">
      <c r="A255" s="14"/>
      <c r="B255" s="8"/>
      <c r="H255" s="8"/>
      <c r="N255" s="33"/>
    </row>
    <row r="256" spans="1:14" x14ac:dyDescent="0.25">
      <c r="A256" s="15">
        <v>43258</v>
      </c>
      <c r="B256" s="1">
        <v>0.38541666666666669</v>
      </c>
      <c r="C256" s="2">
        <v>135</v>
      </c>
      <c r="D256" s="2">
        <v>135</v>
      </c>
      <c r="E256" s="2">
        <f>C256/60</f>
        <v>2.25</v>
      </c>
      <c r="F256" s="3">
        <f>E256/24</f>
        <v>9.375E-2</v>
      </c>
      <c r="G256" s="1">
        <v>0.47916666666666669</v>
      </c>
      <c r="H256" s="1">
        <f>B256+F256</f>
        <v>0.47916666666666669</v>
      </c>
      <c r="I256" s="4" t="s">
        <v>30</v>
      </c>
      <c r="J256" s="2" t="s">
        <v>11</v>
      </c>
      <c r="K256" s="2" t="s">
        <v>8</v>
      </c>
      <c r="L256" s="2" t="s">
        <v>252</v>
      </c>
      <c r="M256" s="2" t="s">
        <v>253</v>
      </c>
      <c r="N256" s="34">
        <v>25</v>
      </c>
    </row>
    <row r="257" spans="1:14" x14ac:dyDescent="0.25">
      <c r="A257" s="15">
        <v>43258</v>
      </c>
      <c r="B257" s="1">
        <v>0.38541666666666669</v>
      </c>
      <c r="C257" s="2">
        <v>120</v>
      </c>
      <c r="D257" s="2">
        <v>120</v>
      </c>
      <c r="E257" s="2">
        <f>C257/60</f>
        <v>2</v>
      </c>
      <c r="F257" s="3">
        <f>E257/24</f>
        <v>8.3333333333333329E-2</v>
      </c>
      <c r="G257" s="1">
        <v>0.46875</v>
      </c>
      <c r="H257" s="1">
        <f>B257+F257</f>
        <v>0.46875</v>
      </c>
      <c r="I257" s="4" t="s">
        <v>30</v>
      </c>
      <c r="J257" s="2" t="s">
        <v>11</v>
      </c>
      <c r="K257" s="2" t="s">
        <v>8</v>
      </c>
      <c r="L257" s="2" t="s">
        <v>254</v>
      </c>
      <c r="M257" s="2" t="s">
        <v>253</v>
      </c>
      <c r="N257" s="34">
        <v>2</v>
      </c>
    </row>
    <row r="258" spans="1:14" x14ac:dyDescent="0.25">
      <c r="A258" s="14"/>
      <c r="B258" s="8"/>
      <c r="H258" s="8"/>
      <c r="N258" s="33"/>
    </row>
    <row r="259" spans="1:14" x14ac:dyDescent="0.25">
      <c r="A259" s="15">
        <v>43258</v>
      </c>
      <c r="B259" s="1">
        <v>0.44791666666666669</v>
      </c>
      <c r="C259" s="2">
        <v>90</v>
      </c>
      <c r="D259" s="2">
        <v>90</v>
      </c>
      <c r="E259" s="2">
        <f>C259/60</f>
        <v>1.5</v>
      </c>
      <c r="F259" s="3">
        <f>E259/24</f>
        <v>6.25E-2</v>
      </c>
      <c r="G259" s="1">
        <v>0.51041666666666674</v>
      </c>
      <c r="H259" s="1">
        <f>B259+F259</f>
        <v>0.51041666666666674</v>
      </c>
      <c r="I259" s="4" t="s">
        <v>33</v>
      </c>
      <c r="J259" s="2" t="s">
        <v>11</v>
      </c>
      <c r="K259" s="2" t="s">
        <v>8</v>
      </c>
      <c r="L259" s="2" t="s">
        <v>255</v>
      </c>
      <c r="M259" s="2" t="s">
        <v>256</v>
      </c>
      <c r="N259" s="34">
        <v>1</v>
      </c>
    </row>
    <row r="260" spans="1:14" x14ac:dyDescent="0.25">
      <c r="A260" s="15">
        <v>43258</v>
      </c>
      <c r="B260" s="1">
        <v>0.44791666666666669</v>
      </c>
      <c r="C260" s="2">
        <v>90</v>
      </c>
      <c r="D260" s="2">
        <v>90</v>
      </c>
      <c r="E260" s="2">
        <f>C260/60</f>
        <v>1.5</v>
      </c>
      <c r="F260" s="3">
        <f>E260/24</f>
        <v>6.25E-2</v>
      </c>
      <c r="G260" s="1">
        <v>0.51041666666666674</v>
      </c>
      <c r="H260" s="1">
        <f>B260+F260</f>
        <v>0.51041666666666674</v>
      </c>
      <c r="I260" s="4" t="s">
        <v>33</v>
      </c>
      <c r="J260" s="2" t="s">
        <v>11</v>
      </c>
      <c r="K260" s="2" t="s">
        <v>8</v>
      </c>
      <c r="L260" s="2" t="s">
        <v>257</v>
      </c>
      <c r="M260" s="2" t="s">
        <v>258</v>
      </c>
      <c r="N260" s="34">
        <v>1</v>
      </c>
    </row>
    <row r="261" spans="1:14" x14ac:dyDescent="0.25">
      <c r="A261" s="15">
        <v>43258</v>
      </c>
      <c r="B261" s="1">
        <v>0.44791666666666669</v>
      </c>
      <c r="C261" s="2">
        <v>75</v>
      </c>
      <c r="D261" s="2">
        <v>60</v>
      </c>
      <c r="E261" s="2">
        <f>C261/60</f>
        <v>1.25</v>
      </c>
      <c r="F261" s="3">
        <f>E261/24</f>
        <v>5.2083333333333336E-2</v>
      </c>
      <c r="G261" s="1">
        <v>0.48958333333333331</v>
      </c>
      <c r="H261" s="1">
        <f>B261+F261</f>
        <v>0.5</v>
      </c>
      <c r="I261" s="4" t="s">
        <v>33</v>
      </c>
      <c r="J261" s="2" t="s">
        <v>11</v>
      </c>
      <c r="K261" s="2" t="s">
        <v>25</v>
      </c>
      <c r="L261" s="2" t="s">
        <v>259</v>
      </c>
      <c r="M261" s="2" t="s">
        <v>260</v>
      </c>
      <c r="N261" s="34">
        <v>1</v>
      </c>
    </row>
    <row r="262" spans="1:14" x14ac:dyDescent="0.25">
      <c r="A262" s="15">
        <v>43258</v>
      </c>
      <c r="B262" s="1">
        <v>0.44791666666666669</v>
      </c>
      <c r="C262" s="2">
        <v>75</v>
      </c>
      <c r="D262" s="2">
        <v>75</v>
      </c>
      <c r="E262" s="2">
        <f>C262/60</f>
        <v>1.25</v>
      </c>
      <c r="F262" s="3">
        <f>E262/24</f>
        <v>5.2083333333333336E-2</v>
      </c>
      <c r="G262" s="1">
        <v>0.5</v>
      </c>
      <c r="H262" s="1">
        <f>B262+F262</f>
        <v>0.5</v>
      </c>
      <c r="I262" s="4" t="s">
        <v>33</v>
      </c>
      <c r="J262" s="2" t="s">
        <v>11</v>
      </c>
      <c r="K262" s="2" t="s">
        <v>25</v>
      </c>
      <c r="L262" s="2" t="s">
        <v>261</v>
      </c>
      <c r="M262" s="2" t="s">
        <v>262</v>
      </c>
      <c r="N262" s="34">
        <v>1</v>
      </c>
    </row>
    <row r="263" spans="1:14" x14ac:dyDescent="0.25">
      <c r="A263" s="14"/>
      <c r="B263" s="8"/>
      <c r="H263" s="8"/>
      <c r="N263" s="33"/>
    </row>
    <row r="264" spans="1:14" x14ac:dyDescent="0.25">
      <c r="A264" s="47">
        <v>43258</v>
      </c>
      <c r="B264" s="43">
        <v>0.44791666666666669</v>
      </c>
      <c r="C264" s="44">
        <v>75</v>
      </c>
      <c r="D264" s="44">
        <v>60</v>
      </c>
      <c r="E264" s="44">
        <f>C264/60</f>
        <v>1.25</v>
      </c>
      <c r="F264" s="45">
        <f>E264/24</f>
        <v>5.2083333333333336E-2</v>
      </c>
      <c r="G264" s="43">
        <v>0.48958333333333331</v>
      </c>
      <c r="H264" s="43">
        <f>B264+F264</f>
        <v>0.5</v>
      </c>
      <c r="I264" s="46" t="s">
        <v>12</v>
      </c>
      <c r="J264" s="44" t="s">
        <v>11</v>
      </c>
      <c r="K264" s="44" t="s">
        <v>25</v>
      </c>
      <c r="L264" s="44" t="s">
        <v>259</v>
      </c>
      <c r="M264" s="44" t="s">
        <v>260</v>
      </c>
      <c r="N264" s="48">
        <v>29</v>
      </c>
    </row>
    <row r="265" spans="1:14" x14ac:dyDescent="0.25">
      <c r="A265" s="47">
        <v>43258</v>
      </c>
      <c r="B265" s="43">
        <v>0.44791666666666669</v>
      </c>
      <c r="C265" s="44">
        <v>75</v>
      </c>
      <c r="D265" s="44">
        <v>75</v>
      </c>
      <c r="E265" s="44">
        <f>C265/60</f>
        <v>1.25</v>
      </c>
      <c r="F265" s="45">
        <f>E265/24</f>
        <v>5.2083333333333336E-2</v>
      </c>
      <c r="G265" s="43">
        <v>0.5</v>
      </c>
      <c r="H265" s="43">
        <f>B265+F265</f>
        <v>0.5</v>
      </c>
      <c r="I265" s="46" t="s">
        <v>12</v>
      </c>
      <c r="J265" s="44" t="s">
        <v>11</v>
      </c>
      <c r="K265" s="44" t="s">
        <v>25</v>
      </c>
      <c r="L265" s="44" t="s">
        <v>261</v>
      </c>
      <c r="M265" s="44" t="s">
        <v>262</v>
      </c>
      <c r="N265" s="48">
        <v>98</v>
      </c>
    </row>
    <row r="266" spans="1:14" x14ac:dyDescent="0.25">
      <c r="A266" s="47">
        <v>43258</v>
      </c>
      <c r="B266" s="43">
        <v>0.45833333333333331</v>
      </c>
      <c r="C266" s="44">
        <v>94</v>
      </c>
      <c r="D266" s="44">
        <v>75</v>
      </c>
      <c r="E266" s="44">
        <f>C266/60</f>
        <v>1.5666666666666667</v>
      </c>
      <c r="F266" s="45">
        <f>E266/24</f>
        <v>6.5277777777777782E-2</v>
      </c>
      <c r="G266" s="43">
        <v>0.51041666666666663</v>
      </c>
      <c r="H266" s="43">
        <f>B266+F266</f>
        <v>0.52361111111111114</v>
      </c>
      <c r="I266" s="46" t="s">
        <v>12</v>
      </c>
      <c r="J266" s="44" t="s">
        <v>11</v>
      </c>
      <c r="K266" s="44" t="s">
        <v>25</v>
      </c>
      <c r="L266" s="44" t="s">
        <v>261</v>
      </c>
      <c r="M266" s="44" t="s">
        <v>262</v>
      </c>
      <c r="N266" s="48">
        <v>9</v>
      </c>
    </row>
    <row r="267" spans="1:14" x14ac:dyDescent="0.25">
      <c r="A267" s="14"/>
      <c r="B267" s="8"/>
      <c r="H267" s="8"/>
      <c r="N267" s="33"/>
    </row>
    <row r="268" spans="1:14" x14ac:dyDescent="0.25">
      <c r="A268" s="15">
        <v>43258</v>
      </c>
      <c r="B268" s="1">
        <v>0.5625</v>
      </c>
      <c r="C268" s="2">
        <v>113</v>
      </c>
      <c r="D268" s="2">
        <v>90</v>
      </c>
      <c r="E268" s="2">
        <f>C268/60</f>
        <v>1.8833333333333333</v>
      </c>
      <c r="F268" s="3">
        <f>E268/24</f>
        <v>7.8472222222222221E-2</v>
      </c>
      <c r="G268" s="1">
        <v>0.625</v>
      </c>
      <c r="H268" s="1">
        <f>B268+F268</f>
        <v>0.64097222222222228</v>
      </c>
      <c r="I268" s="4" t="s">
        <v>33</v>
      </c>
      <c r="J268" s="2" t="s">
        <v>11</v>
      </c>
      <c r="K268" s="2" t="s">
        <v>8</v>
      </c>
      <c r="L268" s="2" t="s">
        <v>263</v>
      </c>
      <c r="M268" s="2" t="s">
        <v>264</v>
      </c>
      <c r="N268" s="34">
        <v>1</v>
      </c>
    </row>
    <row r="269" spans="1:14" x14ac:dyDescent="0.25">
      <c r="A269" s="15">
        <v>43258</v>
      </c>
      <c r="B269" s="1">
        <v>0.5625</v>
      </c>
      <c r="C269" s="2">
        <v>120</v>
      </c>
      <c r="D269" s="2">
        <v>120</v>
      </c>
      <c r="E269" s="2">
        <f>C269/60</f>
        <v>2</v>
      </c>
      <c r="F269" s="3">
        <f>E269/24</f>
        <v>8.3333333333333329E-2</v>
      </c>
      <c r="G269" s="1">
        <v>0.64583333333333337</v>
      </c>
      <c r="H269" s="1">
        <f>B269+F269</f>
        <v>0.64583333333333337</v>
      </c>
      <c r="I269" s="4" t="s">
        <v>33</v>
      </c>
      <c r="J269" s="2" t="s">
        <v>11</v>
      </c>
      <c r="K269" s="2" t="s">
        <v>8</v>
      </c>
      <c r="L269" s="2" t="s">
        <v>265</v>
      </c>
      <c r="M269" s="2" t="s">
        <v>264</v>
      </c>
      <c r="N269" s="34">
        <v>1</v>
      </c>
    </row>
    <row r="270" spans="1:14" x14ac:dyDescent="0.25">
      <c r="A270" s="14"/>
      <c r="B270" s="8"/>
      <c r="H270" s="8"/>
      <c r="N270" s="33"/>
    </row>
    <row r="271" spans="1:14" x14ac:dyDescent="0.25">
      <c r="A271" s="15">
        <v>43258</v>
      </c>
      <c r="B271" s="1">
        <v>0.5625</v>
      </c>
      <c r="C271" s="2">
        <v>90</v>
      </c>
      <c r="D271" s="2">
        <v>90</v>
      </c>
      <c r="E271" s="2">
        <f>C271/60</f>
        <v>1.5</v>
      </c>
      <c r="F271" s="3">
        <f>E271/24</f>
        <v>6.25E-2</v>
      </c>
      <c r="G271" s="1">
        <v>0.625</v>
      </c>
      <c r="H271" s="1">
        <f>B271+F271</f>
        <v>0.625</v>
      </c>
      <c r="I271" s="4" t="s">
        <v>12</v>
      </c>
      <c r="J271" s="2" t="s">
        <v>11</v>
      </c>
      <c r="K271" s="2" t="s">
        <v>8</v>
      </c>
      <c r="L271" s="2" t="s">
        <v>255</v>
      </c>
      <c r="M271" s="2" t="s">
        <v>256</v>
      </c>
      <c r="N271" s="34">
        <v>28</v>
      </c>
    </row>
    <row r="272" spans="1:14" x14ac:dyDescent="0.25">
      <c r="A272" s="15">
        <v>43258</v>
      </c>
      <c r="B272" s="1">
        <v>0.5625</v>
      </c>
      <c r="C272" s="2">
        <v>120</v>
      </c>
      <c r="D272" s="2">
        <v>120</v>
      </c>
      <c r="E272" s="2">
        <f>C272/60</f>
        <v>2</v>
      </c>
      <c r="F272" s="3">
        <f>E272/24</f>
        <v>8.3333333333333329E-2</v>
      </c>
      <c r="G272" s="1">
        <v>0.64583333333333337</v>
      </c>
      <c r="H272" s="1">
        <f>B272+F272</f>
        <v>0.64583333333333337</v>
      </c>
      <c r="I272" s="4" t="s">
        <v>12</v>
      </c>
      <c r="J272" s="2" t="s">
        <v>11</v>
      </c>
      <c r="K272" s="2" t="s">
        <v>8</v>
      </c>
      <c r="L272" s="2" t="s">
        <v>266</v>
      </c>
      <c r="M272" s="2" t="s">
        <v>267</v>
      </c>
      <c r="N272" s="34">
        <v>7</v>
      </c>
    </row>
    <row r="273" spans="1:14" x14ac:dyDescent="0.25">
      <c r="A273" s="15">
        <v>43258</v>
      </c>
      <c r="B273" s="1">
        <v>0.5625</v>
      </c>
      <c r="C273" s="2">
        <v>90</v>
      </c>
      <c r="D273" s="2">
        <v>90</v>
      </c>
      <c r="E273" s="2">
        <f>C273/60</f>
        <v>1.5</v>
      </c>
      <c r="F273" s="3">
        <f>E273/24</f>
        <v>6.25E-2</v>
      </c>
      <c r="G273" s="1">
        <v>0.625</v>
      </c>
      <c r="H273" s="1">
        <f>B273+F273</f>
        <v>0.625</v>
      </c>
      <c r="I273" s="4" t="s">
        <v>12</v>
      </c>
      <c r="J273" s="2" t="s">
        <v>11</v>
      </c>
      <c r="K273" s="2" t="s">
        <v>8</v>
      </c>
      <c r="L273" s="2" t="s">
        <v>263</v>
      </c>
      <c r="M273" s="2" t="s">
        <v>264</v>
      </c>
      <c r="N273" s="34">
        <v>18</v>
      </c>
    </row>
    <row r="274" spans="1:14" ht="15.75" thickBot="1" x14ac:dyDescent="0.3">
      <c r="A274" s="16">
        <v>43258</v>
      </c>
      <c r="B274" s="17">
        <v>0.5625</v>
      </c>
      <c r="C274" s="18">
        <v>94</v>
      </c>
      <c r="D274" s="18">
        <v>75</v>
      </c>
      <c r="E274" s="18">
        <f>C274/60</f>
        <v>1.5666666666666667</v>
      </c>
      <c r="F274" s="19">
        <f>E274/24</f>
        <v>6.5277777777777782E-2</v>
      </c>
      <c r="G274" s="17">
        <v>0.61458333333333337</v>
      </c>
      <c r="H274" s="17">
        <f>B274+F274</f>
        <v>0.62777777777777777</v>
      </c>
      <c r="I274" s="20" t="s">
        <v>12</v>
      </c>
      <c r="J274" s="18" t="s">
        <v>11</v>
      </c>
      <c r="K274" s="18" t="s">
        <v>25</v>
      </c>
      <c r="L274" s="18" t="s">
        <v>268</v>
      </c>
      <c r="M274" s="18" t="s">
        <v>269</v>
      </c>
      <c r="N274" s="35">
        <v>17</v>
      </c>
    </row>
    <row r="275" spans="1:14" ht="15.75" thickBot="1" x14ac:dyDescent="0.3">
      <c r="B275" s="8"/>
      <c r="H275" s="8"/>
    </row>
    <row r="276" spans="1:14" x14ac:dyDescent="0.25">
      <c r="A276" s="9">
        <v>43259</v>
      </c>
      <c r="B276" s="10">
        <v>0.38541666666666669</v>
      </c>
      <c r="C276" s="11">
        <v>94</v>
      </c>
      <c r="D276" s="11">
        <v>75</v>
      </c>
      <c r="E276" s="11">
        <f>C276/60</f>
        <v>1.5666666666666667</v>
      </c>
      <c r="F276" s="12">
        <f>E276/24</f>
        <v>6.5277777777777782E-2</v>
      </c>
      <c r="G276" s="10">
        <v>0.4375</v>
      </c>
      <c r="H276" s="10">
        <f>B276+F276</f>
        <v>0.45069444444444445</v>
      </c>
      <c r="I276" s="13" t="s">
        <v>33</v>
      </c>
      <c r="J276" s="11" t="s">
        <v>11</v>
      </c>
      <c r="K276" s="11" t="s">
        <v>25</v>
      </c>
      <c r="L276" s="11" t="s">
        <v>270</v>
      </c>
      <c r="M276" s="11" t="s">
        <v>271</v>
      </c>
      <c r="N276" s="32">
        <v>1</v>
      </c>
    </row>
    <row r="277" spans="1:14" x14ac:dyDescent="0.25">
      <c r="A277" s="15">
        <v>43259</v>
      </c>
      <c r="B277" s="1">
        <v>0.38541666666666669</v>
      </c>
      <c r="C277" s="2">
        <v>75</v>
      </c>
      <c r="D277" s="2">
        <v>75</v>
      </c>
      <c r="E277" s="2">
        <f>C277/60</f>
        <v>1.25</v>
      </c>
      <c r="F277" s="3">
        <f>E277/24</f>
        <v>5.2083333333333336E-2</v>
      </c>
      <c r="G277" s="1">
        <v>0.4375</v>
      </c>
      <c r="H277" s="1">
        <f>B277+F277</f>
        <v>0.4375</v>
      </c>
      <c r="I277" s="4" t="s">
        <v>33</v>
      </c>
      <c r="J277" s="2" t="s">
        <v>11</v>
      </c>
      <c r="K277" s="2" t="s">
        <v>25</v>
      </c>
      <c r="L277" s="2" t="s">
        <v>272</v>
      </c>
      <c r="M277" s="2" t="s">
        <v>273</v>
      </c>
      <c r="N277" s="34">
        <v>1</v>
      </c>
    </row>
    <row r="278" spans="1:14" x14ac:dyDescent="0.25">
      <c r="A278" s="14"/>
      <c r="B278" s="8"/>
      <c r="H278" s="8"/>
      <c r="N278" s="33"/>
    </row>
    <row r="279" spans="1:14" x14ac:dyDescent="0.25">
      <c r="A279" s="15">
        <v>43259</v>
      </c>
      <c r="B279" s="1">
        <v>0.38541666666666669</v>
      </c>
      <c r="C279" s="2">
        <v>94</v>
      </c>
      <c r="D279" s="2">
        <v>75</v>
      </c>
      <c r="E279" s="2">
        <f>C279/60</f>
        <v>1.5666666666666667</v>
      </c>
      <c r="F279" s="3">
        <f>E279/24</f>
        <v>6.5277777777777782E-2</v>
      </c>
      <c r="G279" s="1">
        <v>0.4375</v>
      </c>
      <c r="H279" s="1">
        <f>B279+F279</f>
        <v>0.45069444444444445</v>
      </c>
      <c r="I279" s="4" t="s">
        <v>12</v>
      </c>
      <c r="J279" s="2" t="s">
        <v>11</v>
      </c>
      <c r="K279" s="2" t="s">
        <v>25</v>
      </c>
      <c r="L279" s="2" t="s">
        <v>270</v>
      </c>
      <c r="M279" s="2" t="s">
        <v>271</v>
      </c>
      <c r="N279" s="34">
        <v>41</v>
      </c>
    </row>
    <row r="280" spans="1:14" x14ac:dyDescent="0.25">
      <c r="A280" s="15">
        <v>43259</v>
      </c>
      <c r="B280" s="1">
        <v>0.38541666666666669</v>
      </c>
      <c r="C280" s="2">
        <v>94</v>
      </c>
      <c r="D280" s="2">
        <v>75</v>
      </c>
      <c r="E280" s="2">
        <f>C280/60</f>
        <v>1.5666666666666667</v>
      </c>
      <c r="F280" s="3">
        <f>E280/24</f>
        <v>6.5277777777777782E-2</v>
      </c>
      <c r="G280" s="1">
        <v>0.4375</v>
      </c>
      <c r="H280" s="1">
        <f>B280+F280</f>
        <v>0.45069444444444445</v>
      </c>
      <c r="I280" s="4" t="s">
        <v>12</v>
      </c>
      <c r="J280" s="2" t="s">
        <v>11</v>
      </c>
      <c r="K280" s="2" t="s">
        <v>25</v>
      </c>
      <c r="L280" s="2" t="s">
        <v>272</v>
      </c>
      <c r="M280" s="2" t="s">
        <v>273</v>
      </c>
      <c r="N280" s="34">
        <v>93</v>
      </c>
    </row>
    <row r="281" spans="1:14" x14ac:dyDescent="0.25">
      <c r="A281" s="14"/>
      <c r="B281" s="8"/>
      <c r="H281" s="8"/>
      <c r="N281" s="33"/>
    </row>
    <row r="282" spans="1:14" x14ac:dyDescent="0.25">
      <c r="A282" s="15">
        <v>43259</v>
      </c>
      <c r="B282" s="1">
        <v>0.38541666666666669</v>
      </c>
      <c r="C282" s="2">
        <v>120</v>
      </c>
      <c r="D282" s="2">
        <v>120</v>
      </c>
      <c r="E282" s="2">
        <f>C282/60</f>
        <v>2</v>
      </c>
      <c r="F282" s="3">
        <f>E282/24</f>
        <v>8.3333333333333329E-2</v>
      </c>
      <c r="G282" s="1">
        <v>0.46875</v>
      </c>
      <c r="H282" s="1">
        <f>B282+F282</f>
        <v>0.46875</v>
      </c>
      <c r="I282" s="4" t="s">
        <v>30</v>
      </c>
      <c r="J282" s="2" t="s">
        <v>217</v>
      </c>
      <c r="K282" s="2" t="s">
        <v>8</v>
      </c>
      <c r="L282" s="2" t="s">
        <v>274</v>
      </c>
      <c r="M282" s="2" t="s">
        <v>275</v>
      </c>
      <c r="N282" s="34">
        <v>2</v>
      </c>
    </row>
    <row r="283" spans="1:14" x14ac:dyDescent="0.25">
      <c r="A283" s="15">
        <v>43259</v>
      </c>
      <c r="B283" s="1">
        <v>0.38541666666666669</v>
      </c>
      <c r="C283" s="2">
        <v>120</v>
      </c>
      <c r="D283" s="2">
        <v>120</v>
      </c>
      <c r="E283" s="2">
        <f>C283/60</f>
        <v>2</v>
      </c>
      <c r="F283" s="3">
        <f>E283/24</f>
        <v>8.3333333333333329E-2</v>
      </c>
      <c r="G283" s="1">
        <v>0.46875</v>
      </c>
      <c r="H283" s="1">
        <f>B283+F283</f>
        <v>0.46875</v>
      </c>
      <c r="I283" s="4" t="s">
        <v>30</v>
      </c>
      <c r="J283" s="2" t="s">
        <v>11</v>
      </c>
      <c r="K283" s="2" t="s">
        <v>8</v>
      </c>
      <c r="L283" s="2" t="s">
        <v>276</v>
      </c>
      <c r="M283" s="2" t="s">
        <v>277</v>
      </c>
      <c r="N283" s="34">
        <v>20</v>
      </c>
    </row>
    <row r="284" spans="1:14" x14ac:dyDescent="0.25">
      <c r="A284" s="15">
        <v>43259</v>
      </c>
      <c r="B284" s="1">
        <v>0.38541666666666669</v>
      </c>
      <c r="C284" s="2">
        <v>150</v>
      </c>
      <c r="D284" s="2">
        <v>120</v>
      </c>
      <c r="E284" s="2">
        <f>C284/60</f>
        <v>2.5</v>
      </c>
      <c r="F284" s="3">
        <f>E284/24</f>
        <v>0.10416666666666667</v>
      </c>
      <c r="G284" s="1">
        <v>0.46875</v>
      </c>
      <c r="H284" s="1">
        <f>B284+F284</f>
        <v>0.48958333333333337</v>
      </c>
      <c r="I284" s="4" t="s">
        <v>30</v>
      </c>
      <c r="J284" s="2" t="s">
        <v>11</v>
      </c>
      <c r="K284" s="2" t="s">
        <v>8</v>
      </c>
      <c r="L284" s="2" t="s">
        <v>278</v>
      </c>
      <c r="M284" s="2" t="s">
        <v>279</v>
      </c>
      <c r="N284" s="34">
        <v>8</v>
      </c>
    </row>
    <row r="285" spans="1:14" x14ac:dyDescent="0.25">
      <c r="A285" s="15">
        <v>43259</v>
      </c>
      <c r="B285" s="1">
        <v>0.38541666666666669</v>
      </c>
      <c r="C285" s="2">
        <v>120</v>
      </c>
      <c r="D285" s="2">
        <v>120</v>
      </c>
      <c r="E285" s="2">
        <f>C285/60</f>
        <v>2</v>
      </c>
      <c r="F285" s="3">
        <f>E285/24</f>
        <v>8.3333333333333329E-2</v>
      </c>
      <c r="G285" s="1">
        <v>0.46875</v>
      </c>
      <c r="H285" s="1">
        <f>B285+F285</f>
        <v>0.46875</v>
      </c>
      <c r="I285" s="4" t="s">
        <v>30</v>
      </c>
      <c r="J285" s="2" t="s">
        <v>11</v>
      </c>
      <c r="K285" s="2" t="s">
        <v>8</v>
      </c>
      <c r="L285" s="2" t="s">
        <v>280</v>
      </c>
      <c r="M285" s="2" t="s">
        <v>281</v>
      </c>
      <c r="N285" s="34">
        <v>2</v>
      </c>
    </row>
    <row r="286" spans="1:14" x14ac:dyDescent="0.25">
      <c r="A286" s="15">
        <v>43259</v>
      </c>
      <c r="B286" s="1">
        <v>0.38541666666666669</v>
      </c>
      <c r="C286" s="2">
        <v>90</v>
      </c>
      <c r="D286" s="2">
        <v>90</v>
      </c>
      <c r="E286" s="2">
        <f>C286/60</f>
        <v>1.5</v>
      </c>
      <c r="F286" s="3">
        <f>E286/24</f>
        <v>6.25E-2</v>
      </c>
      <c r="G286" s="1">
        <v>0.44791666666666669</v>
      </c>
      <c r="H286" s="1">
        <f>B286+F286</f>
        <v>0.44791666666666669</v>
      </c>
      <c r="I286" s="4" t="s">
        <v>30</v>
      </c>
      <c r="J286" s="2" t="s">
        <v>11</v>
      </c>
      <c r="K286" s="2" t="s">
        <v>8</v>
      </c>
      <c r="L286" s="2" t="s">
        <v>282</v>
      </c>
      <c r="M286" s="2" t="s">
        <v>277</v>
      </c>
      <c r="N286" s="34">
        <v>1</v>
      </c>
    </row>
    <row r="287" spans="1:14" x14ac:dyDescent="0.25">
      <c r="A287" s="14"/>
      <c r="B287" s="8"/>
      <c r="H287" s="8"/>
      <c r="N287" s="33"/>
    </row>
    <row r="288" spans="1:14" x14ac:dyDescent="0.25">
      <c r="A288" s="15">
        <v>43259</v>
      </c>
      <c r="B288" s="1">
        <v>0.4826388888888889</v>
      </c>
      <c r="C288" s="2">
        <v>120</v>
      </c>
      <c r="D288" s="2">
        <v>120</v>
      </c>
      <c r="E288" s="2">
        <f>C288/60</f>
        <v>2</v>
      </c>
      <c r="F288" s="3">
        <f>E288/24</f>
        <v>8.3333333333333329E-2</v>
      </c>
      <c r="G288" s="1">
        <v>0.56597222222222221</v>
      </c>
      <c r="H288" s="1">
        <f>B288+F288</f>
        <v>0.56597222222222221</v>
      </c>
      <c r="I288" s="4" t="s">
        <v>30</v>
      </c>
      <c r="J288" s="2" t="s">
        <v>11</v>
      </c>
      <c r="K288" s="2" t="s">
        <v>8</v>
      </c>
      <c r="L288" s="2" t="s">
        <v>278</v>
      </c>
      <c r="M288" s="2" t="s">
        <v>279</v>
      </c>
      <c r="N288" s="34">
        <v>1</v>
      </c>
    </row>
    <row r="289" spans="1:14" x14ac:dyDescent="0.25">
      <c r="A289" s="14"/>
      <c r="B289" s="8"/>
      <c r="H289" s="8"/>
      <c r="N289" s="33"/>
    </row>
    <row r="290" spans="1:14" x14ac:dyDescent="0.25">
      <c r="A290" s="15">
        <v>43259</v>
      </c>
      <c r="B290" s="1">
        <v>0.5625</v>
      </c>
      <c r="C290" s="2">
        <v>94</v>
      </c>
      <c r="D290" s="2">
        <v>75</v>
      </c>
      <c r="E290" s="2">
        <f>C290/60</f>
        <v>1.5666666666666667</v>
      </c>
      <c r="F290" s="3">
        <f>E290/24</f>
        <v>6.5277777777777782E-2</v>
      </c>
      <c r="G290" s="1">
        <v>0.61458333333333337</v>
      </c>
      <c r="H290" s="1">
        <f>B290+F290</f>
        <v>0.62777777777777777</v>
      </c>
      <c r="I290" s="4" t="s">
        <v>33</v>
      </c>
      <c r="J290" s="2" t="s">
        <v>11</v>
      </c>
      <c r="K290" s="2" t="s">
        <v>25</v>
      </c>
      <c r="L290" s="2" t="s">
        <v>283</v>
      </c>
      <c r="M290" s="2" t="s">
        <v>284</v>
      </c>
      <c r="N290" s="34">
        <v>1</v>
      </c>
    </row>
    <row r="291" spans="1:14" x14ac:dyDescent="0.25">
      <c r="A291" s="14"/>
      <c r="B291" s="8"/>
      <c r="H291" s="8"/>
      <c r="N291" s="33"/>
    </row>
    <row r="292" spans="1:14" x14ac:dyDescent="0.25">
      <c r="A292" s="15">
        <v>43259</v>
      </c>
      <c r="B292" s="1">
        <v>0.5625</v>
      </c>
      <c r="C292" s="2">
        <v>94</v>
      </c>
      <c r="D292" s="2">
        <v>75</v>
      </c>
      <c r="E292" s="2">
        <f>C292/60</f>
        <v>1.5666666666666667</v>
      </c>
      <c r="F292" s="3">
        <f>E292/24</f>
        <v>6.5277777777777782E-2</v>
      </c>
      <c r="G292" s="1">
        <v>0.61458333333333337</v>
      </c>
      <c r="H292" s="1">
        <f>B292+F292</f>
        <v>0.62777777777777777</v>
      </c>
      <c r="I292" s="4" t="s">
        <v>41</v>
      </c>
      <c r="J292" s="2" t="s">
        <v>11</v>
      </c>
      <c r="K292" s="2" t="s">
        <v>25</v>
      </c>
      <c r="L292" s="2" t="s">
        <v>283</v>
      </c>
      <c r="M292" s="2" t="s">
        <v>284</v>
      </c>
      <c r="N292" s="34">
        <v>1</v>
      </c>
    </row>
    <row r="293" spans="1:14" x14ac:dyDescent="0.25">
      <c r="A293" s="14"/>
      <c r="B293" s="8"/>
      <c r="H293" s="8"/>
      <c r="N293" s="33"/>
    </row>
    <row r="294" spans="1:14" x14ac:dyDescent="0.25">
      <c r="A294" s="15">
        <v>43259</v>
      </c>
      <c r="B294" s="1">
        <v>0.5625</v>
      </c>
      <c r="C294" s="2">
        <v>90</v>
      </c>
      <c r="D294" s="2">
        <v>90</v>
      </c>
      <c r="E294" s="2">
        <f>C294/60</f>
        <v>1.5</v>
      </c>
      <c r="F294" s="3">
        <f>E294/24</f>
        <v>6.25E-2</v>
      </c>
      <c r="G294" s="1">
        <v>0.625</v>
      </c>
      <c r="H294" s="1">
        <f>B294+F294</f>
        <v>0.625</v>
      </c>
      <c r="I294" s="4" t="s">
        <v>12</v>
      </c>
      <c r="J294" s="2" t="s">
        <v>11</v>
      </c>
      <c r="K294" s="2" t="s">
        <v>8</v>
      </c>
      <c r="L294" s="2" t="s">
        <v>285</v>
      </c>
      <c r="M294" s="2" t="s">
        <v>286</v>
      </c>
      <c r="N294" s="34">
        <v>33</v>
      </c>
    </row>
    <row r="295" spans="1:14" x14ac:dyDescent="0.25">
      <c r="A295" s="15">
        <v>43259</v>
      </c>
      <c r="B295" s="1">
        <v>0.5625</v>
      </c>
      <c r="C295" s="2">
        <v>94</v>
      </c>
      <c r="D295" s="2">
        <v>75</v>
      </c>
      <c r="E295" s="2">
        <f>C295/60</f>
        <v>1.5666666666666667</v>
      </c>
      <c r="F295" s="3">
        <f>E295/24</f>
        <v>6.5277777777777782E-2</v>
      </c>
      <c r="G295" s="1">
        <v>0.61458333333333337</v>
      </c>
      <c r="H295" s="1">
        <f>B295+F295</f>
        <v>0.62777777777777777</v>
      </c>
      <c r="I295" s="4" t="s">
        <v>12</v>
      </c>
      <c r="J295" s="2" t="s">
        <v>11</v>
      </c>
      <c r="K295" s="2" t="s">
        <v>25</v>
      </c>
      <c r="L295" s="2" t="s">
        <v>283</v>
      </c>
      <c r="M295" s="2" t="s">
        <v>284</v>
      </c>
      <c r="N295" s="34">
        <v>53</v>
      </c>
    </row>
    <row r="296" spans="1:14" x14ac:dyDescent="0.25">
      <c r="A296" s="14"/>
      <c r="B296" s="8"/>
      <c r="H296" s="8"/>
      <c r="N296" s="33"/>
    </row>
    <row r="297" spans="1:14" x14ac:dyDescent="0.25">
      <c r="A297" s="15">
        <v>43259</v>
      </c>
      <c r="B297" s="1">
        <v>0.5625</v>
      </c>
      <c r="C297" s="2">
        <v>113</v>
      </c>
      <c r="D297" s="2">
        <v>90</v>
      </c>
      <c r="E297" s="2">
        <f>C297/60</f>
        <v>1.8833333333333333</v>
      </c>
      <c r="F297" s="3">
        <f>E297/24</f>
        <v>7.8472222222222221E-2</v>
      </c>
      <c r="G297" s="1">
        <v>0.625</v>
      </c>
      <c r="H297" s="1">
        <f>B297+F297</f>
        <v>0.64097222222222228</v>
      </c>
      <c r="I297" s="4" t="s">
        <v>30</v>
      </c>
      <c r="J297" s="2" t="s">
        <v>11</v>
      </c>
      <c r="K297" s="2" t="s">
        <v>8</v>
      </c>
      <c r="L297" s="2" t="s">
        <v>287</v>
      </c>
      <c r="M297" s="2" t="s">
        <v>288</v>
      </c>
      <c r="N297" s="34">
        <v>14</v>
      </c>
    </row>
    <row r="298" spans="1:14" ht="15.75" thickBot="1" x14ac:dyDescent="0.3">
      <c r="A298" s="16">
        <v>43259</v>
      </c>
      <c r="B298" s="17">
        <v>0.5625</v>
      </c>
      <c r="C298" s="18">
        <v>150</v>
      </c>
      <c r="D298" s="18">
        <v>150</v>
      </c>
      <c r="E298" s="18">
        <f>C298/60</f>
        <v>2.5</v>
      </c>
      <c r="F298" s="19">
        <f>E298/24</f>
        <v>0.10416666666666667</v>
      </c>
      <c r="G298" s="17">
        <v>0.66666666666666663</v>
      </c>
      <c r="H298" s="17">
        <f>B298+F298</f>
        <v>0.66666666666666663</v>
      </c>
      <c r="I298" s="20" t="s">
        <v>30</v>
      </c>
      <c r="J298" s="18" t="s">
        <v>11</v>
      </c>
      <c r="K298" s="18" t="s">
        <v>8</v>
      </c>
      <c r="L298" s="18" t="s">
        <v>289</v>
      </c>
      <c r="M298" s="18" t="s">
        <v>290</v>
      </c>
      <c r="N298" s="35">
        <v>1</v>
      </c>
    </row>
    <row r="299" spans="1:14" ht="15.75" thickBot="1" x14ac:dyDescent="0.3">
      <c r="B299" s="8"/>
      <c r="H299" s="8"/>
    </row>
    <row r="300" spans="1:14" x14ac:dyDescent="0.25">
      <c r="A300" s="9">
        <v>43262</v>
      </c>
      <c r="B300" s="10">
        <v>0.38541666666666669</v>
      </c>
      <c r="C300" s="11">
        <v>150</v>
      </c>
      <c r="D300" s="11">
        <v>120</v>
      </c>
      <c r="E300" s="11">
        <f>C300/60</f>
        <v>2.5</v>
      </c>
      <c r="F300" s="12">
        <f>E300/24</f>
        <v>0.10416666666666667</v>
      </c>
      <c r="G300" s="10">
        <v>0.46875</v>
      </c>
      <c r="H300" s="10">
        <f>B300+F300</f>
        <v>0.48958333333333337</v>
      </c>
      <c r="I300" s="13" t="s">
        <v>12</v>
      </c>
      <c r="J300" s="11" t="s">
        <v>11</v>
      </c>
      <c r="K300" s="11" t="s">
        <v>8</v>
      </c>
      <c r="L300" s="11" t="s">
        <v>291</v>
      </c>
      <c r="M300" s="11" t="s">
        <v>292</v>
      </c>
      <c r="N300" s="32">
        <v>30</v>
      </c>
    </row>
    <row r="301" spans="1:14" x14ac:dyDescent="0.25">
      <c r="A301" s="15">
        <v>43262</v>
      </c>
      <c r="B301" s="1">
        <v>0.38541666666666669</v>
      </c>
      <c r="C301" s="2">
        <v>188</v>
      </c>
      <c r="D301" s="2">
        <v>150</v>
      </c>
      <c r="E301" s="2">
        <f>C301/60</f>
        <v>3.1333333333333333</v>
      </c>
      <c r="F301" s="3">
        <f>E301/24</f>
        <v>0.13055555555555556</v>
      </c>
      <c r="G301" s="1">
        <v>0.48958333333333331</v>
      </c>
      <c r="H301" s="1">
        <f>B301+F301</f>
        <v>0.51597222222222228</v>
      </c>
      <c r="I301" s="4" t="s">
        <v>12</v>
      </c>
      <c r="J301" s="2" t="s">
        <v>11</v>
      </c>
      <c r="K301" s="2" t="s">
        <v>8</v>
      </c>
      <c r="L301" s="2" t="s">
        <v>293</v>
      </c>
      <c r="M301" s="2" t="s">
        <v>294</v>
      </c>
      <c r="N301" s="34">
        <v>19</v>
      </c>
    </row>
    <row r="302" spans="1:14" x14ac:dyDescent="0.25">
      <c r="A302" s="15">
        <v>43262</v>
      </c>
      <c r="B302" s="1">
        <v>0.38541666666666669</v>
      </c>
      <c r="C302" s="2">
        <v>120</v>
      </c>
      <c r="D302" s="2">
        <v>120</v>
      </c>
      <c r="E302" s="2">
        <f>C302/60</f>
        <v>2</v>
      </c>
      <c r="F302" s="3">
        <f>E302/24</f>
        <v>8.3333333333333329E-2</v>
      </c>
      <c r="G302" s="1">
        <v>0.46875</v>
      </c>
      <c r="H302" s="1">
        <f>B302+F302</f>
        <v>0.46875</v>
      </c>
      <c r="I302" s="4" t="s">
        <v>12</v>
      </c>
      <c r="J302" s="2" t="s">
        <v>11</v>
      </c>
      <c r="K302" s="2" t="s">
        <v>8</v>
      </c>
      <c r="L302" s="2" t="s">
        <v>295</v>
      </c>
      <c r="M302" s="2" t="s">
        <v>296</v>
      </c>
      <c r="N302" s="34">
        <v>3</v>
      </c>
    </row>
    <row r="303" spans="1:14" x14ac:dyDescent="0.25">
      <c r="A303" s="15">
        <v>43262</v>
      </c>
      <c r="B303" s="1">
        <v>0.38541666666666669</v>
      </c>
      <c r="C303" s="2">
        <v>120</v>
      </c>
      <c r="D303" s="2">
        <v>120</v>
      </c>
      <c r="E303" s="2">
        <f>C303/60</f>
        <v>2</v>
      </c>
      <c r="F303" s="3">
        <f>E303/24</f>
        <v>8.3333333333333329E-2</v>
      </c>
      <c r="G303" s="1">
        <v>0.46875</v>
      </c>
      <c r="H303" s="1">
        <f>B303+F303</f>
        <v>0.46875</v>
      </c>
      <c r="I303" s="4" t="s">
        <v>12</v>
      </c>
      <c r="J303" s="2" t="s">
        <v>11</v>
      </c>
      <c r="K303" s="2" t="s">
        <v>8</v>
      </c>
      <c r="L303" s="2" t="s">
        <v>297</v>
      </c>
      <c r="M303" s="2" t="s">
        <v>298</v>
      </c>
      <c r="N303" s="34">
        <v>9</v>
      </c>
    </row>
    <row r="304" spans="1:14" x14ac:dyDescent="0.25">
      <c r="A304" s="15">
        <v>43262</v>
      </c>
      <c r="B304" s="1">
        <v>0.38541666666666669</v>
      </c>
      <c r="C304" s="2">
        <v>120</v>
      </c>
      <c r="D304" s="2">
        <v>120</v>
      </c>
      <c r="E304" s="2">
        <f>C304/60</f>
        <v>2</v>
      </c>
      <c r="F304" s="3">
        <f>E304/24</f>
        <v>8.3333333333333329E-2</v>
      </c>
      <c r="G304" s="1">
        <v>0.46875</v>
      </c>
      <c r="H304" s="1">
        <f>B304+F304</f>
        <v>0.46875</v>
      </c>
      <c r="I304" s="4" t="s">
        <v>12</v>
      </c>
      <c r="J304" s="2" t="s">
        <v>11</v>
      </c>
      <c r="K304" s="2" t="s">
        <v>8</v>
      </c>
      <c r="L304" s="2" t="s">
        <v>299</v>
      </c>
      <c r="M304" s="2" t="s">
        <v>298</v>
      </c>
      <c r="N304" s="34">
        <v>1</v>
      </c>
    </row>
    <row r="305" spans="1:14" x14ac:dyDescent="0.25">
      <c r="A305" s="14"/>
      <c r="B305" s="8"/>
      <c r="H305" s="8"/>
      <c r="N305" s="33"/>
    </row>
    <row r="306" spans="1:14" x14ac:dyDescent="0.25">
      <c r="A306" s="15">
        <v>43262</v>
      </c>
      <c r="B306" s="1">
        <v>0.48958333333333331</v>
      </c>
      <c r="C306" s="2">
        <v>120</v>
      </c>
      <c r="D306" s="2">
        <v>120</v>
      </c>
      <c r="E306" s="2">
        <f>C306/60</f>
        <v>2</v>
      </c>
      <c r="F306" s="3">
        <f>E306/24</f>
        <v>8.3333333333333329E-2</v>
      </c>
      <c r="G306" s="1">
        <v>0.57291666666666663</v>
      </c>
      <c r="H306" s="1">
        <f>B306+F306</f>
        <v>0.57291666666666663</v>
      </c>
      <c r="I306" s="4" t="s">
        <v>33</v>
      </c>
      <c r="J306" s="2" t="s">
        <v>11</v>
      </c>
      <c r="K306" s="2" t="s">
        <v>8</v>
      </c>
      <c r="L306" s="2" t="s">
        <v>291</v>
      </c>
      <c r="M306" s="2" t="s">
        <v>292</v>
      </c>
      <c r="N306" s="34">
        <v>3</v>
      </c>
    </row>
    <row r="307" spans="1:14" x14ac:dyDescent="0.25">
      <c r="A307" s="15">
        <v>43262</v>
      </c>
      <c r="B307" s="1">
        <v>0.48958333333333331</v>
      </c>
      <c r="C307" s="2">
        <v>120</v>
      </c>
      <c r="D307" s="2">
        <v>120</v>
      </c>
      <c r="E307" s="2">
        <f>C307/60</f>
        <v>2</v>
      </c>
      <c r="F307" s="3">
        <f>E307/24</f>
        <v>8.3333333333333329E-2</v>
      </c>
      <c r="G307" s="1">
        <v>0.57291666666666663</v>
      </c>
      <c r="H307" s="1">
        <f>B307+F307</f>
        <v>0.57291666666666663</v>
      </c>
      <c r="I307" s="4" t="s">
        <v>33</v>
      </c>
      <c r="J307" s="2" t="s">
        <v>11</v>
      </c>
      <c r="K307" s="2" t="s">
        <v>8</v>
      </c>
      <c r="L307" s="2" t="s">
        <v>295</v>
      </c>
      <c r="M307" s="2" t="s">
        <v>296</v>
      </c>
      <c r="N307" s="34">
        <v>1</v>
      </c>
    </row>
    <row r="308" spans="1:14" x14ac:dyDescent="0.25">
      <c r="A308" s="14"/>
      <c r="B308" s="8"/>
      <c r="H308" s="8"/>
      <c r="N308" s="33"/>
    </row>
    <row r="309" spans="1:14" x14ac:dyDescent="0.25">
      <c r="A309" s="15">
        <v>43262</v>
      </c>
      <c r="B309" s="1">
        <v>0.5625</v>
      </c>
      <c r="C309" s="2">
        <v>120</v>
      </c>
      <c r="D309" s="2">
        <v>120</v>
      </c>
      <c r="E309" s="2">
        <f>C309/60</f>
        <v>2</v>
      </c>
      <c r="F309" s="3">
        <f>E309/24</f>
        <v>8.3333333333333329E-2</v>
      </c>
      <c r="G309" s="1">
        <v>0.64583333333333337</v>
      </c>
      <c r="H309" s="1">
        <f>B309+F309</f>
        <v>0.64583333333333337</v>
      </c>
      <c r="I309" s="4" t="s">
        <v>12</v>
      </c>
      <c r="J309" s="2" t="s">
        <v>11</v>
      </c>
      <c r="K309" s="2" t="s">
        <v>8</v>
      </c>
      <c r="L309" s="2" t="s">
        <v>300</v>
      </c>
      <c r="M309" s="2" t="s">
        <v>301</v>
      </c>
      <c r="N309" s="34">
        <v>6</v>
      </c>
    </row>
    <row r="310" spans="1:14" x14ac:dyDescent="0.25">
      <c r="A310" s="15">
        <v>43262</v>
      </c>
      <c r="B310" s="1">
        <v>0.5625</v>
      </c>
      <c r="C310" s="2">
        <v>135</v>
      </c>
      <c r="D310" s="2">
        <v>135</v>
      </c>
      <c r="E310" s="2">
        <f>C310/60</f>
        <v>2.25</v>
      </c>
      <c r="F310" s="3">
        <f>E310/24</f>
        <v>9.375E-2</v>
      </c>
      <c r="G310" s="1">
        <v>0.65625</v>
      </c>
      <c r="H310" s="1">
        <f>B310+F310</f>
        <v>0.65625</v>
      </c>
      <c r="I310" s="4" t="s">
        <v>12</v>
      </c>
      <c r="J310" s="2" t="s">
        <v>11</v>
      </c>
      <c r="K310" s="2" t="s">
        <v>8</v>
      </c>
      <c r="L310" s="2" t="s">
        <v>302</v>
      </c>
      <c r="M310" s="2" t="s">
        <v>303</v>
      </c>
      <c r="N310" s="34">
        <v>25</v>
      </c>
    </row>
    <row r="311" spans="1:14" ht="15.75" thickBot="1" x14ac:dyDescent="0.3">
      <c r="A311" s="16">
        <v>43262</v>
      </c>
      <c r="B311" s="17">
        <v>0.5625</v>
      </c>
      <c r="C311" s="18">
        <v>120</v>
      </c>
      <c r="D311" s="18">
        <v>120</v>
      </c>
      <c r="E311" s="18">
        <f>C311/60</f>
        <v>2</v>
      </c>
      <c r="F311" s="19">
        <f>E311/24</f>
        <v>8.3333333333333329E-2</v>
      </c>
      <c r="G311" s="17">
        <v>0.64583333333333337</v>
      </c>
      <c r="H311" s="17">
        <f>B311+F311</f>
        <v>0.64583333333333337</v>
      </c>
      <c r="I311" s="20" t="s">
        <v>12</v>
      </c>
      <c r="J311" s="18" t="s">
        <v>11</v>
      </c>
      <c r="K311" s="18" t="s">
        <v>8</v>
      </c>
      <c r="L311" s="18" t="s">
        <v>304</v>
      </c>
      <c r="M311" s="18" t="s">
        <v>303</v>
      </c>
      <c r="N311" s="35">
        <v>3</v>
      </c>
    </row>
    <row r="312" spans="1:14" ht="15.75" thickBot="1" x14ac:dyDescent="0.3">
      <c r="B312" s="8"/>
      <c r="H312" s="8"/>
    </row>
    <row r="313" spans="1:14" x14ac:dyDescent="0.25">
      <c r="A313" s="9">
        <v>43263</v>
      </c>
      <c r="B313" s="10">
        <v>0.38541666666666669</v>
      </c>
      <c r="C313" s="11">
        <v>120</v>
      </c>
      <c r="D313" s="11">
        <v>120</v>
      </c>
      <c r="E313" s="11">
        <f>C313/60</f>
        <v>2</v>
      </c>
      <c r="F313" s="12">
        <f>E313/24</f>
        <v>8.3333333333333329E-2</v>
      </c>
      <c r="G313" s="10">
        <v>0.46875</v>
      </c>
      <c r="H313" s="10">
        <f>B313+F313</f>
        <v>0.46875</v>
      </c>
      <c r="I313" s="13" t="s">
        <v>12</v>
      </c>
      <c r="J313" s="11" t="s">
        <v>11</v>
      </c>
      <c r="K313" s="11" t="s">
        <v>8</v>
      </c>
      <c r="L313" s="11" t="s">
        <v>300</v>
      </c>
      <c r="M313" s="11" t="s">
        <v>301</v>
      </c>
      <c r="N313" s="32">
        <v>1</v>
      </c>
    </row>
    <row r="314" spans="1:14" x14ac:dyDescent="0.25">
      <c r="A314" s="15">
        <v>43263</v>
      </c>
      <c r="B314" s="1">
        <v>0.38541666666666669</v>
      </c>
      <c r="C314" s="2">
        <v>120</v>
      </c>
      <c r="D314" s="2">
        <v>120</v>
      </c>
      <c r="E314" s="2">
        <f>C314/60</f>
        <v>2</v>
      </c>
      <c r="F314" s="3">
        <f>E314/24</f>
        <v>8.3333333333333329E-2</v>
      </c>
      <c r="G314" s="1">
        <v>0.46875</v>
      </c>
      <c r="H314" s="1">
        <f>B314+F314</f>
        <v>0.46875</v>
      </c>
      <c r="I314" s="4" t="s">
        <v>12</v>
      </c>
      <c r="J314" s="2" t="s">
        <v>11</v>
      </c>
      <c r="K314" s="2" t="s">
        <v>8</v>
      </c>
      <c r="L314" s="2" t="s">
        <v>305</v>
      </c>
      <c r="M314" s="2" t="s">
        <v>306</v>
      </c>
      <c r="N314" s="34">
        <v>3</v>
      </c>
    </row>
    <row r="315" spans="1:14" x14ac:dyDescent="0.25">
      <c r="A315" s="15">
        <v>43263</v>
      </c>
      <c r="B315" s="1">
        <v>0.38541666666666669</v>
      </c>
      <c r="C315" s="2">
        <v>120</v>
      </c>
      <c r="D315" s="2">
        <v>120</v>
      </c>
      <c r="E315" s="2">
        <f>C315/60</f>
        <v>2</v>
      </c>
      <c r="F315" s="3">
        <f>E315/24</f>
        <v>8.3333333333333329E-2</v>
      </c>
      <c r="G315" s="1">
        <v>0.46875</v>
      </c>
      <c r="H315" s="1">
        <f>B315+F315</f>
        <v>0.46875</v>
      </c>
      <c r="I315" s="4" t="s">
        <v>12</v>
      </c>
      <c r="J315" s="2" t="s">
        <v>11</v>
      </c>
      <c r="K315" s="2" t="s">
        <v>25</v>
      </c>
      <c r="L315" s="2" t="s">
        <v>307</v>
      </c>
      <c r="M315" s="2" t="s">
        <v>308</v>
      </c>
      <c r="N315" s="34">
        <v>16</v>
      </c>
    </row>
    <row r="316" spans="1:14" x14ac:dyDescent="0.25">
      <c r="A316" s="14"/>
      <c r="B316" s="8"/>
      <c r="H316" s="8"/>
      <c r="N316" s="33"/>
    </row>
    <row r="317" spans="1:14" x14ac:dyDescent="0.25">
      <c r="A317" s="15">
        <v>43263</v>
      </c>
      <c r="B317" s="1">
        <v>0.5625</v>
      </c>
      <c r="C317" s="2">
        <v>150</v>
      </c>
      <c r="D317" s="2">
        <v>120</v>
      </c>
      <c r="E317" s="2">
        <f>C317/60</f>
        <v>2.5</v>
      </c>
      <c r="F317" s="3">
        <f>E317/24</f>
        <v>0.10416666666666667</v>
      </c>
      <c r="G317" s="1">
        <v>0.64583333333333337</v>
      </c>
      <c r="H317" s="1">
        <f>B317+F317</f>
        <v>0.66666666666666663</v>
      </c>
      <c r="I317" s="4" t="s">
        <v>33</v>
      </c>
      <c r="J317" s="2" t="s">
        <v>11</v>
      </c>
      <c r="K317" s="2" t="s">
        <v>8</v>
      </c>
      <c r="L317" s="2" t="s">
        <v>305</v>
      </c>
      <c r="M317" s="2" t="s">
        <v>306</v>
      </c>
      <c r="N317" s="34">
        <v>1</v>
      </c>
    </row>
    <row r="318" spans="1:14" x14ac:dyDescent="0.25">
      <c r="A318" s="14"/>
      <c r="B318" s="8"/>
      <c r="H318" s="8"/>
      <c r="N318" s="33"/>
    </row>
    <row r="319" spans="1:14" x14ac:dyDescent="0.25">
      <c r="A319" s="15">
        <v>43263</v>
      </c>
      <c r="B319" s="1">
        <v>0.5625</v>
      </c>
      <c r="C319" s="2">
        <v>120</v>
      </c>
      <c r="D319" s="2">
        <v>120</v>
      </c>
      <c r="E319" s="2">
        <f>C319/60</f>
        <v>2</v>
      </c>
      <c r="F319" s="3">
        <f>E319/24</f>
        <v>8.3333333333333329E-2</v>
      </c>
      <c r="G319" s="1">
        <v>0.64583333333333337</v>
      </c>
      <c r="H319" s="1">
        <f>B319+F319</f>
        <v>0.64583333333333337</v>
      </c>
      <c r="I319" s="4" t="s">
        <v>12</v>
      </c>
      <c r="J319" s="2" t="s">
        <v>11</v>
      </c>
      <c r="K319" s="2" t="s">
        <v>8</v>
      </c>
      <c r="L319" s="2" t="s">
        <v>309</v>
      </c>
      <c r="M319" s="2" t="s">
        <v>310</v>
      </c>
      <c r="N319" s="34">
        <v>21</v>
      </c>
    </row>
    <row r="320" spans="1:14" x14ac:dyDescent="0.25">
      <c r="A320" s="15">
        <v>43263</v>
      </c>
      <c r="B320" s="1">
        <v>0.5625</v>
      </c>
      <c r="C320" s="2">
        <v>120</v>
      </c>
      <c r="D320" s="2">
        <v>120</v>
      </c>
      <c r="E320" s="2">
        <f>C320/60</f>
        <v>2</v>
      </c>
      <c r="F320" s="3">
        <f>E320/24</f>
        <v>8.3333333333333329E-2</v>
      </c>
      <c r="G320" s="1">
        <v>0.64583333333333337</v>
      </c>
      <c r="H320" s="1">
        <f>B320+F320</f>
        <v>0.64583333333333337</v>
      </c>
      <c r="I320" s="4" t="s">
        <v>12</v>
      </c>
      <c r="J320" s="2" t="s">
        <v>11</v>
      </c>
      <c r="K320" s="2" t="s">
        <v>8</v>
      </c>
      <c r="L320" s="2" t="s">
        <v>311</v>
      </c>
      <c r="M320" s="2" t="s">
        <v>310</v>
      </c>
      <c r="N320" s="34">
        <v>2</v>
      </c>
    </row>
    <row r="321" spans="1:14" x14ac:dyDescent="0.25">
      <c r="A321" s="15">
        <v>43263</v>
      </c>
      <c r="B321" s="1">
        <v>0.5625</v>
      </c>
      <c r="C321" s="2">
        <v>120</v>
      </c>
      <c r="D321" s="2">
        <v>120</v>
      </c>
      <c r="E321" s="2">
        <f>C321/60</f>
        <v>2</v>
      </c>
      <c r="F321" s="3">
        <f>E321/24</f>
        <v>8.3333333333333329E-2</v>
      </c>
      <c r="G321" s="1">
        <v>0.64583333333333337</v>
      </c>
      <c r="H321" s="1">
        <f>B321+F321</f>
        <v>0.64583333333333337</v>
      </c>
      <c r="I321" s="4" t="s">
        <v>12</v>
      </c>
      <c r="J321" s="2" t="s">
        <v>11</v>
      </c>
      <c r="K321" s="2" t="s">
        <v>8</v>
      </c>
      <c r="L321" s="2" t="s">
        <v>305</v>
      </c>
      <c r="M321" s="2" t="s">
        <v>306</v>
      </c>
      <c r="N321" s="34">
        <v>15</v>
      </c>
    </row>
    <row r="322" spans="1:14" ht="15.75" thickBot="1" x14ac:dyDescent="0.3">
      <c r="A322" s="16">
        <v>43263</v>
      </c>
      <c r="B322" s="17">
        <v>0.5625</v>
      </c>
      <c r="C322" s="18">
        <v>120</v>
      </c>
      <c r="D322" s="18">
        <v>120</v>
      </c>
      <c r="E322" s="18">
        <f>C322/60</f>
        <v>2</v>
      </c>
      <c r="F322" s="19">
        <f>E322/24</f>
        <v>8.3333333333333329E-2</v>
      </c>
      <c r="G322" s="17">
        <v>0.64583333333333337</v>
      </c>
      <c r="H322" s="17">
        <f>B322+F322</f>
        <v>0.64583333333333337</v>
      </c>
      <c r="I322" s="20" t="s">
        <v>12</v>
      </c>
      <c r="J322" s="18" t="s">
        <v>11</v>
      </c>
      <c r="K322" s="18" t="s">
        <v>8</v>
      </c>
      <c r="L322" s="18" t="s">
        <v>312</v>
      </c>
      <c r="M322" s="18" t="s">
        <v>306</v>
      </c>
      <c r="N322" s="35">
        <v>1</v>
      </c>
    </row>
    <row r="323" spans="1:14" ht="15.75" thickBot="1" x14ac:dyDescent="0.3">
      <c r="B323" s="8"/>
      <c r="H323" s="8"/>
    </row>
    <row r="324" spans="1:14" x14ac:dyDescent="0.25">
      <c r="A324" s="9">
        <v>43264</v>
      </c>
      <c r="B324" s="10">
        <v>0.38541666666666669</v>
      </c>
      <c r="C324" s="11">
        <v>94</v>
      </c>
      <c r="D324" s="11">
        <v>75</v>
      </c>
      <c r="E324" s="11">
        <f>C324/60</f>
        <v>1.5666666666666667</v>
      </c>
      <c r="F324" s="12">
        <f>E324/24</f>
        <v>6.5277777777777782E-2</v>
      </c>
      <c r="G324" s="10">
        <v>0.45069444444444445</v>
      </c>
      <c r="H324" s="10">
        <f>B324+F324</f>
        <v>0.45069444444444445</v>
      </c>
      <c r="I324" s="13" t="s">
        <v>33</v>
      </c>
      <c r="J324" s="11" t="s">
        <v>11</v>
      </c>
      <c r="K324" s="11" t="s">
        <v>25</v>
      </c>
      <c r="L324" s="11" t="s">
        <v>313</v>
      </c>
      <c r="M324" s="11" t="s">
        <v>314</v>
      </c>
      <c r="N324" s="32">
        <v>2</v>
      </c>
    </row>
    <row r="325" spans="1:14" x14ac:dyDescent="0.25">
      <c r="A325" s="14"/>
      <c r="B325" s="8"/>
      <c r="H325" s="8"/>
      <c r="N325" s="33"/>
    </row>
    <row r="326" spans="1:14" x14ac:dyDescent="0.25">
      <c r="A326" s="15">
        <v>43264</v>
      </c>
      <c r="B326" s="1">
        <v>0.38541666666666669</v>
      </c>
      <c r="C326" s="2">
        <v>90</v>
      </c>
      <c r="D326" s="2">
        <v>90</v>
      </c>
      <c r="E326" s="2">
        <f>C326/60</f>
        <v>1.5</v>
      </c>
      <c r="F326" s="3">
        <f>E326/24</f>
        <v>6.25E-2</v>
      </c>
      <c r="G326" s="1">
        <v>0.44791666666666669</v>
      </c>
      <c r="H326" s="1">
        <f>B326+F326</f>
        <v>0.44791666666666669</v>
      </c>
      <c r="I326" s="4">
        <v>35</v>
      </c>
      <c r="J326" s="2" t="s">
        <v>11</v>
      </c>
      <c r="K326" s="2" t="s">
        <v>8</v>
      </c>
      <c r="L326" s="2" t="s">
        <v>315</v>
      </c>
      <c r="M326" s="2" t="s">
        <v>316</v>
      </c>
      <c r="N326" s="34">
        <v>5</v>
      </c>
    </row>
    <row r="327" spans="1:14" x14ac:dyDescent="0.25">
      <c r="A327" s="14"/>
      <c r="B327" s="8"/>
      <c r="H327" s="8"/>
      <c r="N327" s="33"/>
    </row>
    <row r="328" spans="1:14" x14ac:dyDescent="0.25">
      <c r="A328" s="15">
        <v>43264</v>
      </c>
      <c r="B328" s="1">
        <v>0.38541666666666669</v>
      </c>
      <c r="C328" s="2">
        <v>94</v>
      </c>
      <c r="D328" s="2">
        <v>75</v>
      </c>
      <c r="E328" s="2">
        <f>C328/60</f>
        <v>1.5666666666666667</v>
      </c>
      <c r="F328" s="3">
        <f>E328/24</f>
        <v>6.5277777777777782E-2</v>
      </c>
      <c r="G328" s="1">
        <v>0.4375</v>
      </c>
      <c r="H328" s="1">
        <f>B328+F328</f>
        <v>0.45069444444444445</v>
      </c>
      <c r="I328" s="4" t="s">
        <v>12</v>
      </c>
      <c r="J328" s="2" t="s">
        <v>11</v>
      </c>
      <c r="K328" s="2" t="s">
        <v>25</v>
      </c>
      <c r="L328" s="2" t="s">
        <v>313</v>
      </c>
      <c r="M328" s="2" t="s">
        <v>314</v>
      </c>
      <c r="N328" s="34">
        <v>42</v>
      </c>
    </row>
    <row r="329" spans="1:14" x14ac:dyDescent="0.25">
      <c r="A329" s="15">
        <v>43264</v>
      </c>
      <c r="B329" s="1">
        <v>0.38541666666666669</v>
      </c>
      <c r="C329" s="2">
        <v>94</v>
      </c>
      <c r="D329" s="2">
        <v>75</v>
      </c>
      <c r="E329" s="2">
        <f>C329/60</f>
        <v>1.5666666666666667</v>
      </c>
      <c r="F329" s="3">
        <f>E329/24</f>
        <v>6.5277777777777782E-2</v>
      </c>
      <c r="G329" s="1">
        <v>0.4375</v>
      </c>
      <c r="H329" s="1">
        <f>B329+F329</f>
        <v>0.45069444444444445</v>
      </c>
      <c r="I329" s="4" t="s">
        <v>12</v>
      </c>
      <c r="J329" s="2" t="s">
        <v>11</v>
      </c>
      <c r="K329" s="2" t="s">
        <v>25</v>
      </c>
      <c r="L329" s="2" t="s">
        <v>317</v>
      </c>
      <c r="M329" s="2" t="s">
        <v>318</v>
      </c>
      <c r="N329" s="34">
        <v>92</v>
      </c>
    </row>
    <row r="330" spans="1:14" x14ac:dyDescent="0.25">
      <c r="A330" s="14"/>
      <c r="B330" s="8"/>
      <c r="H330" s="8"/>
      <c r="N330" s="33"/>
    </row>
    <row r="331" spans="1:14" x14ac:dyDescent="0.25">
      <c r="A331" s="15">
        <v>43264</v>
      </c>
      <c r="B331" s="1">
        <v>0.5625</v>
      </c>
      <c r="C331" s="2">
        <v>75</v>
      </c>
      <c r="D331" s="2">
        <v>60</v>
      </c>
      <c r="E331" s="2">
        <f>C331/60</f>
        <v>1.25</v>
      </c>
      <c r="F331" s="3">
        <f>E331/24</f>
        <v>5.2083333333333336E-2</v>
      </c>
      <c r="G331" s="1">
        <v>0.60416666666666663</v>
      </c>
      <c r="H331" s="1">
        <f>B331+F331</f>
        <v>0.61458333333333337</v>
      </c>
      <c r="I331" s="4" t="s">
        <v>12</v>
      </c>
      <c r="J331" s="2" t="s">
        <v>11</v>
      </c>
      <c r="K331" s="2" t="s">
        <v>25</v>
      </c>
      <c r="L331" s="2" t="s">
        <v>319</v>
      </c>
      <c r="M331" s="2" t="s">
        <v>320</v>
      </c>
      <c r="N331" s="34">
        <v>30</v>
      </c>
    </row>
    <row r="332" spans="1:14" x14ac:dyDescent="0.25">
      <c r="A332" s="15">
        <v>43264</v>
      </c>
      <c r="B332" s="1">
        <v>0.5625</v>
      </c>
      <c r="C332" s="2">
        <v>113</v>
      </c>
      <c r="D332" s="2">
        <v>90</v>
      </c>
      <c r="E332" s="2">
        <f>C332/60</f>
        <v>1.8833333333333333</v>
      </c>
      <c r="F332" s="3">
        <f>E332/24</f>
        <v>7.8472222222222221E-2</v>
      </c>
      <c r="G332" s="1">
        <v>0.625</v>
      </c>
      <c r="H332" s="1">
        <f>B332+F332</f>
        <v>0.64097222222222228</v>
      </c>
      <c r="I332" s="4" t="s">
        <v>12</v>
      </c>
      <c r="J332" s="2" t="s">
        <v>11</v>
      </c>
      <c r="K332" s="2" t="s">
        <v>25</v>
      </c>
      <c r="L332" s="2" t="s">
        <v>321</v>
      </c>
      <c r="M332" s="2" t="s">
        <v>320</v>
      </c>
      <c r="N332" s="34">
        <v>21</v>
      </c>
    </row>
    <row r="333" spans="1:14" x14ac:dyDescent="0.25">
      <c r="A333" s="14"/>
      <c r="B333" s="8"/>
      <c r="H333" s="8"/>
      <c r="N333" s="33"/>
    </row>
    <row r="334" spans="1:14" x14ac:dyDescent="0.25">
      <c r="A334" s="15">
        <v>43264</v>
      </c>
      <c r="B334" s="1">
        <v>0.5625</v>
      </c>
      <c r="C334" s="2">
        <v>188</v>
      </c>
      <c r="D334" s="2">
        <v>150</v>
      </c>
      <c r="E334" s="2">
        <f>C334/60</f>
        <v>3.1333333333333333</v>
      </c>
      <c r="F334" s="3">
        <f>E334/24</f>
        <v>0.13055555555555556</v>
      </c>
      <c r="G334" s="1">
        <v>0.66666666666666663</v>
      </c>
      <c r="H334" s="1">
        <f>B334+F334</f>
        <v>0.69305555555555554</v>
      </c>
      <c r="I334" s="4" t="s">
        <v>30</v>
      </c>
      <c r="J334" s="2" t="s">
        <v>11</v>
      </c>
      <c r="K334" s="2" t="s">
        <v>8</v>
      </c>
      <c r="L334" s="2" t="s">
        <v>322</v>
      </c>
      <c r="M334" s="2" t="s">
        <v>323</v>
      </c>
      <c r="N334" s="34">
        <v>15</v>
      </c>
    </row>
    <row r="335" spans="1:14" ht="15.75" thickBot="1" x14ac:dyDescent="0.3">
      <c r="A335" s="16">
        <v>43264</v>
      </c>
      <c r="B335" s="17">
        <v>0.5625</v>
      </c>
      <c r="C335" s="18">
        <v>120</v>
      </c>
      <c r="D335" s="18">
        <v>120</v>
      </c>
      <c r="E335" s="18">
        <f>C335/60</f>
        <v>2</v>
      </c>
      <c r="F335" s="19">
        <f>E335/24</f>
        <v>8.3333333333333329E-2</v>
      </c>
      <c r="G335" s="17">
        <v>0.64583333333333337</v>
      </c>
      <c r="H335" s="17">
        <f>B335+F335</f>
        <v>0.64583333333333337</v>
      </c>
      <c r="I335" s="20" t="s">
        <v>30</v>
      </c>
      <c r="J335" s="18" t="s">
        <v>11</v>
      </c>
      <c r="K335" s="18" t="s">
        <v>8</v>
      </c>
      <c r="L335" s="18" t="s">
        <v>324</v>
      </c>
      <c r="M335" s="18" t="s">
        <v>323</v>
      </c>
      <c r="N335" s="35">
        <v>1</v>
      </c>
    </row>
    <row r="336" spans="1:14" ht="15.75" thickBot="1" x14ac:dyDescent="0.3">
      <c r="B336" s="8"/>
      <c r="H336" s="8"/>
    </row>
    <row r="337" spans="1:14" x14ac:dyDescent="0.25">
      <c r="A337" s="9">
        <v>43265</v>
      </c>
      <c r="B337" s="10">
        <v>0.38541666666666669</v>
      </c>
      <c r="C337" s="11">
        <v>50</v>
      </c>
      <c r="D337" s="11">
        <v>40</v>
      </c>
      <c r="E337" s="11">
        <f>C337/60</f>
        <v>0.83333333333333337</v>
      </c>
      <c r="F337" s="12">
        <f>E337/24</f>
        <v>3.4722222222222224E-2</v>
      </c>
      <c r="G337" s="10">
        <v>0.41319444444444442</v>
      </c>
      <c r="H337" s="10">
        <f>B337+F337</f>
        <v>0.4201388888888889</v>
      </c>
      <c r="I337" s="13" t="s">
        <v>33</v>
      </c>
      <c r="J337" s="11" t="s">
        <v>11</v>
      </c>
      <c r="K337" s="11" t="s">
        <v>25</v>
      </c>
      <c r="L337" s="11" t="s">
        <v>325</v>
      </c>
      <c r="M337" s="11" t="s">
        <v>326</v>
      </c>
      <c r="N337" s="32">
        <v>1</v>
      </c>
    </row>
    <row r="338" spans="1:14" x14ac:dyDescent="0.25">
      <c r="A338" s="14"/>
      <c r="B338" s="8"/>
      <c r="H338" s="8"/>
      <c r="N338" s="33"/>
    </row>
    <row r="339" spans="1:14" x14ac:dyDescent="0.25">
      <c r="A339" s="15">
        <v>43265</v>
      </c>
      <c r="B339" s="1">
        <v>0.38541666666666669</v>
      </c>
      <c r="C339" s="2">
        <v>120</v>
      </c>
      <c r="D339" s="2">
        <v>120</v>
      </c>
      <c r="E339" s="2">
        <f>C339/60</f>
        <v>2</v>
      </c>
      <c r="F339" s="3">
        <f>E339/24</f>
        <v>8.3333333333333329E-2</v>
      </c>
      <c r="G339" s="1">
        <v>0.46875</v>
      </c>
      <c r="H339" s="1">
        <f>B339+F339</f>
        <v>0.46875</v>
      </c>
      <c r="I339" s="4" t="s">
        <v>12</v>
      </c>
      <c r="J339" s="2" t="s">
        <v>217</v>
      </c>
      <c r="K339" s="2" t="s">
        <v>8</v>
      </c>
      <c r="L339" s="2" t="s">
        <v>327</v>
      </c>
      <c r="M339" s="2" t="s">
        <v>328</v>
      </c>
      <c r="N339" s="34">
        <v>2</v>
      </c>
    </row>
    <row r="340" spans="1:14" x14ac:dyDescent="0.25">
      <c r="A340" s="15">
        <v>43265</v>
      </c>
      <c r="B340" s="1">
        <v>0.38541666666666669</v>
      </c>
      <c r="C340" s="2">
        <v>60</v>
      </c>
      <c r="D340" s="2">
        <v>60</v>
      </c>
      <c r="E340" s="2">
        <f>C340/60</f>
        <v>1</v>
      </c>
      <c r="F340" s="3">
        <f>E340/24</f>
        <v>4.1666666666666664E-2</v>
      </c>
      <c r="G340" s="1">
        <v>0.42708333333333337</v>
      </c>
      <c r="H340" s="1">
        <f>B340+F340</f>
        <v>0.42708333333333337</v>
      </c>
      <c r="I340" s="4" t="s">
        <v>12</v>
      </c>
      <c r="J340" s="2" t="s">
        <v>11</v>
      </c>
      <c r="K340" s="2" t="s">
        <v>8</v>
      </c>
      <c r="L340" s="2" t="s">
        <v>329</v>
      </c>
      <c r="M340" s="2" t="s">
        <v>330</v>
      </c>
      <c r="N340" s="34">
        <v>29</v>
      </c>
    </row>
    <row r="341" spans="1:14" x14ac:dyDescent="0.25">
      <c r="A341" s="15">
        <v>43265</v>
      </c>
      <c r="B341" s="1">
        <v>0.38541666666666669</v>
      </c>
      <c r="C341" s="2">
        <v>50</v>
      </c>
      <c r="D341" s="2">
        <v>40</v>
      </c>
      <c r="E341" s="2">
        <f>C341/60</f>
        <v>0.83333333333333337</v>
      </c>
      <c r="F341" s="3">
        <f>E341/24</f>
        <v>3.4722222222222224E-2</v>
      </c>
      <c r="G341" s="1">
        <v>0.41319444444444442</v>
      </c>
      <c r="H341" s="1">
        <f>B341+F341</f>
        <v>0.4201388888888889</v>
      </c>
      <c r="I341" s="4" t="s">
        <v>12</v>
      </c>
      <c r="J341" s="2" t="s">
        <v>11</v>
      </c>
      <c r="K341" s="2" t="s">
        <v>25</v>
      </c>
      <c r="L341" s="2" t="s">
        <v>325</v>
      </c>
      <c r="M341" s="2" t="s">
        <v>326</v>
      </c>
      <c r="N341" s="34">
        <v>6</v>
      </c>
    </row>
    <row r="342" spans="1:14" x14ac:dyDescent="0.25">
      <c r="A342" s="15">
        <v>43265</v>
      </c>
      <c r="B342" s="1">
        <v>0.38541666666666669</v>
      </c>
      <c r="C342" s="2">
        <v>63</v>
      </c>
      <c r="D342" s="2">
        <v>50</v>
      </c>
      <c r="E342" s="2">
        <f>C342/60</f>
        <v>1.05</v>
      </c>
      <c r="F342" s="3">
        <f>E342/24</f>
        <v>4.3750000000000004E-2</v>
      </c>
      <c r="G342" s="1">
        <v>0.4201388888888889</v>
      </c>
      <c r="H342" s="1">
        <f>B342+F342</f>
        <v>0.4291666666666667</v>
      </c>
      <c r="I342" s="4" t="s">
        <v>12</v>
      </c>
      <c r="J342" s="2" t="s">
        <v>11</v>
      </c>
      <c r="K342" s="2" t="s">
        <v>25</v>
      </c>
      <c r="L342" s="2" t="s">
        <v>331</v>
      </c>
      <c r="M342" s="2" t="s">
        <v>332</v>
      </c>
      <c r="N342" s="34">
        <v>36</v>
      </c>
    </row>
    <row r="343" spans="1:14" x14ac:dyDescent="0.25">
      <c r="A343" s="14"/>
      <c r="B343" s="8"/>
      <c r="H343" s="8"/>
      <c r="N343" s="33"/>
    </row>
    <row r="344" spans="1:14" x14ac:dyDescent="0.25">
      <c r="A344" s="15">
        <v>43265</v>
      </c>
      <c r="B344" s="1">
        <v>0.5625</v>
      </c>
      <c r="C344" s="2">
        <v>113</v>
      </c>
      <c r="D344" s="2">
        <v>90</v>
      </c>
      <c r="E344" s="2">
        <f>C344/60</f>
        <v>1.8833333333333333</v>
      </c>
      <c r="F344" s="3">
        <f>E344/24</f>
        <v>7.8472222222222221E-2</v>
      </c>
      <c r="G344" s="1">
        <v>0.625</v>
      </c>
      <c r="H344" s="1">
        <f>B344+F344</f>
        <v>0.64097222222222228</v>
      </c>
      <c r="I344" s="4" t="s">
        <v>33</v>
      </c>
      <c r="J344" s="2" t="s">
        <v>11</v>
      </c>
      <c r="K344" s="2" t="s">
        <v>25</v>
      </c>
      <c r="L344" s="2" t="s">
        <v>333</v>
      </c>
      <c r="M344" s="2" t="s">
        <v>334</v>
      </c>
      <c r="N344" s="34">
        <v>1</v>
      </c>
    </row>
    <row r="345" spans="1:14" x14ac:dyDescent="0.25">
      <c r="A345" s="14"/>
      <c r="B345" s="8"/>
      <c r="H345" s="8"/>
      <c r="N345" s="33"/>
    </row>
    <row r="346" spans="1:14" x14ac:dyDescent="0.25">
      <c r="A346" s="15">
        <v>43265</v>
      </c>
      <c r="B346" s="1">
        <v>0.5625</v>
      </c>
      <c r="C346" s="2">
        <v>60</v>
      </c>
      <c r="D346" s="2">
        <v>60</v>
      </c>
      <c r="E346" s="2">
        <f>C346/60</f>
        <v>1</v>
      </c>
      <c r="F346" s="3">
        <f>E346/24</f>
        <v>4.1666666666666664E-2</v>
      </c>
      <c r="G346" s="1">
        <v>0.60416666666666663</v>
      </c>
      <c r="H346" s="1">
        <f>B346+F346</f>
        <v>0.60416666666666663</v>
      </c>
      <c r="I346" s="4" t="s">
        <v>12</v>
      </c>
      <c r="J346" s="2" t="s">
        <v>11</v>
      </c>
      <c r="K346" s="2" t="s">
        <v>25</v>
      </c>
      <c r="L346" s="2" t="s">
        <v>335</v>
      </c>
      <c r="M346" s="2" t="s">
        <v>334</v>
      </c>
      <c r="N346" s="34">
        <v>15</v>
      </c>
    </row>
    <row r="347" spans="1:14" x14ac:dyDescent="0.25">
      <c r="A347" s="15">
        <v>43265</v>
      </c>
      <c r="B347" s="1">
        <v>0.5625</v>
      </c>
      <c r="C347" s="2">
        <v>113</v>
      </c>
      <c r="D347" s="2">
        <v>90</v>
      </c>
      <c r="E347" s="2">
        <f>C347/60</f>
        <v>1.8833333333333333</v>
      </c>
      <c r="F347" s="3">
        <f>E347/24</f>
        <v>7.8472222222222221E-2</v>
      </c>
      <c r="G347" s="1">
        <v>0.625</v>
      </c>
      <c r="H347" s="1">
        <f>B347+F347</f>
        <v>0.64097222222222228</v>
      </c>
      <c r="I347" s="4" t="s">
        <v>12</v>
      </c>
      <c r="J347" s="2" t="s">
        <v>11</v>
      </c>
      <c r="K347" s="2" t="s">
        <v>8</v>
      </c>
      <c r="L347" s="2" t="s">
        <v>336</v>
      </c>
      <c r="M347" s="2" t="s">
        <v>337</v>
      </c>
      <c r="N347" s="34">
        <v>14</v>
      </c>
    </row>
    <row r="348" spans="1:14" ht="15.75" thickBot="1" x14ac:dyDescent="0.3">
      <c r="A348" s="16">
        <v>43265</v>
      </c>
      <c r="B348" s="17">
        <v>0.5625</v>
      </c>
      <c r="C348" s="18">
        <v>113</v>
      </c>
      <c r="D348" s="18">
        <v>90</v>
      </c>
      <c r="E348" s="18">
        <f>C348/60</f>
        <v>1.8833333333333333</v>
      </c>
      <c r="F348" s="19">
        <f>E348/24</f>
        <v>7.8472222222222221E-2</v>
      </c>
      <c r="G348" s="17">
        <v>0.625</v>
      </c>
      <c r="H348" s="17">
        <f>B348+F348</f>
        <v>0.64097222222222228</v>
      </c>
      <c r="I348" s="20" t="s">
        <v>12</v>
      </c>
      <c r="J348" s="18" t="s">
        <v>11</v>
      </c>
      <c r="K348" s="18" t="s">
        <v>25</v>
      </c>
      <c r="L348" s="18" t="s">
        <v>333</v>
      </c>
      <c r="M348" s="18" t="s">
        <v>334</v>
      </c>
      <c r="N348" s="35">
        <v>12</v>
      </c>
    </row>
    <row r="349" spans="1:14" ht="15.75" thickBot="1" x14ac:dyDescent="0.3">
      <c r="B349" s="8"/>
      <c r="H349" s="8"/>
    </row>
    <row r="350" spans="1:14" x14ac:dyDescent="0.25">
      <c r="A350" s="9">
        <v>43266</v>
      </c>
      <c r="B350" s="10">
        <v>0.38541666666666669</v>
      </c>
      <c r="C350" s="11">
        <v>94</v>
      </c>
      <c r="D350" s="11">
        <v>75</v>
      </c>
      <c r="E350" s="11">
        <f>C350/60</f>
        <v>1.5666666666666667</v>
      </c>
      <c r="F350" s="12">
        <f>E350/24</f>
        <v>6.5277777777777782E-2</v>
      </c>
      <c r="G350" s="10">
        <v>0.4375</v>
      </c>
      <c r="H350" s="10">
        <f>B350+F350</f>
        <v>0.45069444444444445</v>
      </c>
      <c r="I350" s="13" t="s">
        <v>33</v>
      </c>
      <c r="J350" s="11" t="s">
        <v>11</v>
      </c>
      <c r="K350" s="11" t="s">
        <v>25</v>
      </c>
      <c r="L350" s="11" t="s">
        <v>338</v>
      </c>
      <c r="M350" s="11" t="s">
        <v>339</v>
      </c>
      <c r="N350" s="32">
        <v>2</v>
      </c>
    </row>
    <row r="351" spans="1:14" x14ac:dyDescent="0.25">
      <c r="A351" s="14"/>
      <c r="B351" s="8"/>
      <c r="H351" s="8"/>
      <c r="N351" s="33"/>
    </row>
    <row r="352" spans="1:14" x14ac:dyDescent="0.25">
      <c r="A352" s="15">
        <v>43266</v>
      </c>
      <c r="B352" s="1">
        <v>0.38541666666666669</v>
      </c>
      <c r="C352" s="2">
        <v>94</v>
      </c>
      <c r="D352" s="2">
        <v>75</v>
      </c>
      <c r="E352" s="2">
        <f>C352/60</f>
        <v>1.5666666666666667</v>
      </c>
      <c r="F352" s="3">
        <f>E352/24</f>
        <v>6.5277777777777782E-2</v>
      </c>
      <c r="G352" s="1">
        <v>0.4375</v>
      </c>
      <c r="H352" s="1">
        <f>B352+F352</f>
        <v>0.45069444444444445</v>
      </c>
      <c r="I352" s="4" t="s">
        <v>12</v>
      </c>
      <c r="J352" s="2" t="s">
        <v>11</v>
      </c>
      <c r="K352" s="2" t="s">
        <v>25</v>
      </c>
      <c r="L352" s="2" t="s">
        <v>338</v>
      </c>
      <c r="M352" s="2" t="s">
        <v>339</v>
      </c>
      <c r="N352" s="34">
        <v>43</v>
      </c>
    </row>
    <row r="353" spans="1:14" x14ac:dyDescent="0.25">
      <c r="A353" s="15">
        <v>43266</v>
      </c>
      <c r="B353" s="1">
        <v>0.38541666666666669</v>
      </c>
      <c r="C353" s="2">
        <v>94</v>
      </c>
      <c r="D353" s="2">
        <v>75</v>
      </c>
      <c r="E353" s="2">
        <f>C353/60</f>
        <v>1.5666666666666667</v>
      </c>
      <c r="F353" s="3">
        <f>E353/24</f>
        <v>6.5277777777777782E-2</v>
      </c>
      <c r="G353" s="1">
        <v>0.4375</v>
      </c>
      <c r="H353" s="1">
        <f>B353+F353</f>
        <v>0.45069444444444445</v>
      </c>
      <c r="I353" s="4" t="s">
        <v>12</v>
      </c>
      <c r="J353" s="2" t="s">
        <v>11</v>
      </c>
      <c r="K353" s="2" t="s">
        <v>25</v>
      </c>
      <c r="L353" s="2" t="s">
        <v>340</v>
      </c>
      <c r="M353" s="2" t="s">
        <v>341</v>
      </c>
      <c r="N353" s="34">
        <v>90</v>
      </c>
    </row>
    <row r="354" spans="1:14" x14ac:dyDescent="0.25">
      <c r="A354" s="14"/>
      <c r="B354" s="8"/>
      <c r="H354" s="8"/>
      <c r="N354" s="33"/>
    </row>
    <row r="355" spans="1:14" ht="15.75" thickBot="1" x14ac:dyDescent="0.3">
      <c r="A355" s="16">
        <v>43266</v>
      </c>
      <c r="B355" s="17">
        <v>0.5625</v>
      </c>
      <c r="C355" s="18">
        <v>60</v>
      </c>
      <c r="D355" s="18">
        <v>60</v>
      </c>
      <c r="E355" s="18">
        <f>C355/60</f>
        <v>1</v>
      </c>
      <c r="F355" s="19">
        <f>E355/24</f>
        <v>4.1666666666666664E-2</v>
      </c>
      <c r="G355" s="17">
        <v>0.60416666666666663</v>
      </c>
      <c r="H355" s="17">
        <f>B355+F355</f>
        <v>0.60416666666666663</v>
      </c>
      <c r="I355" s="20" t="s">
        <v>12</v>
      </c>
      <c r="J355" s="18" t="s">
        <v>11</v>
      </c>
      <c r="K355" s="18" t="s">
        <v>8</v>
      </c>
      <c r="L355" s="18" t="s">
        <v>342</v>
      </c>
      <c r="M355" s="18" t="s">
        <v>343</v>
      </c>
      <c r="N355" s="35">
        <v>3</v>
      </c>
    </row>
    <row r="356" spans="1:14" ht="15.75" thickBot="1" x14ac:dyDescent="0.3">
      <c r="B356" s="8"/>
      <c r="H356" s="8"/>
    </row>
    <row r="357" spans="1:14" x14ac:dyDescent="0.25">
      <c r="A357" s="9">
        <v>43269</v>
      </c>
      <c r="B357" s="10">
        <v>0.38541666666666669</v>
      </c>
      <c r="C357" s="11">
        <v>75</v>
      </c>
      <c r="D357" s="11">
        <v>75</v>
      </c>
      <c r="E357" s="11">
        <f>C357/60</f>
        <v>1.25</v>
      </c>
      <c r="F357" s="12">
        <f>E357/24</f>
        <v>5.2083333333333336E-2</v>
      </c>
      <c r="G357" s="10">
        <v>0.4375</v>
      </c>
      <c r="H357" s="10">
        <f>B357+F357</f>
        <v>0.4375</v>
      </c>
      <c r="I357" s="13">
        <v>54</v>
      </c>
      <c r="J357" s="11" t="s">
        <v>11</v>
      </c>
      <c r="K357" s="11" t="s">
        <v>8</v>
      </c>
      <c r="L357" s="11" t="s">
        <v>344</v>
      </c>
      <c r="M357" s="11" t="s">
        <v>345</v>
      </c>
      <c r="N357" s="32">
        <v>2</v>
      </c>
    </row>
    <row r="358" spans="1:14" x14ac:dyDescent="0.25">
      <c r="A358" s="14"/>
      <c r="B358" s="8"/>
      <c r="H358" s="8"/>
      <c r="N358" s="33"/>
    </row>
    <row r="359" spans="1:14" x14ac:dyDescent="0.25">
      <c r="A359" s="15">
        <v>43269</v>
      </c>
      <c r="B359" s="1">
        <v>0.5625</v>
      </c>
      <c r="C359" s="2">
        <v>120</v>
      </c>
      <c r="D359" s="2">
        <v>120</v>
      </c>
      <c r="E359" s="2">
        <f>C359/60</f>
        <v>2</v>
      </c>
      <c r="F359" s="3">
        <f>E359/24</f>
        <v>8.3333333333333329E-2</v>
      </c>
      <c r="G359" s="1">
        <v>0.64583333333333337</v>
      </c>
      <c r="H359" s="1">
        <f>B359+F359</f>
        <v>0.64583333333333337</v>
      </c>
      <c r="I359" s="4" t="s">
        <v>12</v>
      </c>
      <c r="J359" s="2" t="s">
        <v>11</v>
      </c>
      <c r="K359" s="2" t="s">
        <v>8</v>
      </c>
      <c r="L359" s="2" t="s">
        <v>346</v>
      </c>
      <c r="M359" s="2" t="s">
        <v>347</v>
      </c>
      <c r="N359" s="34">
        <v>2</v>
      </c>
    </row>
    <row r="360" spans="1:14" ht="15.75" thickBot="1" x14ac:dyDescent="0.3">
      <c r="A360" s="16">
        <v>43269</v>
      </c>
      <c r="B360" s="17">
        <v>0.5625</v>
      </c>
      <c r="C360" s="18">
        <v>113</v>
      </c>
      <c r="D360" s="18">
        <v>90</v>
      </c>
      <c r="E360" s="18">
        <f>C360/60</f>
        <v>1.8833333333333333</v>
      </c>
      <c r="F360" s="19">
        <f>E360/24</f>
        <v>7.8472222222222221E-2</v>
      </c>
      <c r="G360" s="17">
        <v>0.625</v>
      </c>
      <c r="H360" s="17">
        <f>B360+F360</f>
        <v>0.64097222222222228</v>
      </c>
      <c r="I360" s="20" t="s">
        <v>12</v>
      </c>
      <c r="J360" s="18" t="s">
        <v>11</v>
      </c>
      <c r="K360" s="18" t="s">
        <v>25</v>
      </c>
      <c r="L360" s="18" t="s">
        <v>348</v>
      </c>
      <c r="M360" s="18" t="s">
        <v>349</v>
      </c>
      <c r="N360" s="35">
        <v>3</v>
      </c>
    </row>
    <row r="361" spans="1:14" ht="15.75" thickBot="1" x14ac:dyDescent="0.3">
      <c r="B361" s="8"/>
      <c r="H361" s="8"/>
    </row>
    <row r="362" spans="1:14" x14ac:dyDescent="0.25">
      <c r="A362" s="9">
        <v>43270</v>
      </c>
      <c r="B362" s="10">
        <v>0.38541666666666669</v>
      </c>
      <c r="C362" s="11">
        <v>90</v>
      </c>
      <c r="D362" s="11">
        <v>90</v>
      </c>
      <c r="E362" s="11">
        <f>C362/60</f>
        <v>1.5</v>
      </c>
      <c r="F362" s="12">
        <f>E362/24</f>
        <v>6.25E-2</v>
      </c>
      <c r="G362" s="10">
        <v>0.44791666666666669</v>
      </c>
      <c r="H362" s="10">
        <f>B362+F362</f>
        <v>0.44791666666666669</v>
      </c>
      <c r="I362" s="13" t="s">
        <v>12</v>
      </c>
      <c r="J362" s="11" t="s">
        <v>11</v>
      </c>
      <c r="K362" s="11" t="s">
        <v>8</v>
      </c>
      <c r="L362" s="11" t="s">
        <v>350</v>
      </c>
      <c r="M362" s="11" t="s">
        <v>351</v>
      </c>
      <c r="N362" s="32">
        <v>5</v>
      </c>
    </row>
    <row r="363" spans="1:14" ht="15.75" thickBot="1" x14ac:dyDescent="0.3">
      <c r="A363" s="16">
        <v>43270</v>
      </c>
      <c r="B363" s="17">
        <v>0.38541666666666669</v>
      </c>
      <c r="C363" s="18">
        <v>120</v>
      </c>
      <c r="D363" s="18">
        <v>120</v>
      </c>
      <c r="E363" s="18">
        <f>C363/60</f>
        <v>2</v>
      </c>
      <c r="F363" s="19">
        <f>E363/24</f>
        <v>8.3333333333333329E-2</v>
      </c>
      <c r="G363" s="17">
        <v>0.46875</v>
      </c>
      <c r="H363" s="17">
        <f>B363+F363</f>
        <v>0.46875</v>
      </c>
      <c r="I363" s="20" t="s">
        <v>12</v>
      </c>
      <c r="J363" s="18" t="s">
        <v>11</v>
      </c>
      <c r="K363" s="18" t="s">
        <v>25</v>
      </c>
      <c r="L363" s="18" t="s">
        <v>352</v>
      </c>
      <c r="M363" s="18" t="s">
        <v>353</v>
      </c>
      <c r="N363" s="35">
        <v>16</v>
      </c>
    </row>
    <row r="364" spans="1:14" ht="15.75" thickBot="1" x14ac:dyDescent="0.3">
      <c r="B364" s="8"/>
      <c r="H364" s="8"/>
    </row>
    <row r="365" spans="1:14" x14ac:dyDescent="0.25">
      <c r="A365" s="9">
        <v>43271</v>
      </c>
      <c r="B365" s="10">
        <v>0.38541666666666669</v>
      </c>
      <c r="C365" s="11">
        <v>75</v>
      </c>
      <c r="D365" s="11">
        <v>75</v>
      </c>
      <c r="E365" s="11">
        <f>C365/60</f>
        <v>1.25</v>
      </c>
      <c r="F365" s="12">
        <f>E365/24</f>
        <v>5.2083333333333336E-2</v>
      </c>
      <c r="G365" s="10">
        <v>0.4375</v>
      </c>
      <c r="H365" s="10">
        <f>B365+F365</f>
        <v>0.4375</v>
      </c>
      <c r="I365" s="13" t="s">
        <v>12</v>
      </c>
      <c r="J365" s="11" t="s">
        <v>11</v>
      </c>
      <c r="K365" s="11" t="s">
        <v>8</v>
      </c>
      <c r="L365" s="11" t="s">
        <v>354</v>
      </c>
      <c r="M365" s="11" t="s">
        <v>355</v>
      </c>
      <c r="N365" s="32">
        <v>21</v>
      </c>
    </row>
    <row r="366" spans="1:14" x14ac:dyDescent="0.25">
      <c r="A366" s="14"/>
      <c r="B366" s="8"/>
      <c r="H366" s="8"/>
      <c r="N366" s="33"/>
    </row>
    <row r="367" spans="1:14" ht="15.75" thickBot="1" x14ac:dyDescent="0.3">
      <c r="A367" s="16">
        <v>43271</v>
      </c>
      <c r="B367" s="17">
        <v>0.5625</v>
      </c>
      <c r="C367" s="18">
        <v>60</v>
      </c>
      <c r="D367" s="18">
        <v>60</v>
      </c>
      <c r="E367" s="18">
        <f>C367/60</f>
        <v>1</v>
      </c>
      <c r="F367" s="19">
        <f>E367/24</f>
        <v>4.1666666666666664E-2</v>
      </c>
      <c r="G367" s="17">
        <v>0.60416666666666663</v>
      </c>
      <c r="H367" s="17">
        <f>B367+F367</f>
        <v>0.60416666666666663</v>
      </c>
      <c r="I367" s="20" t="s">
        <v>12</v>
      </c>
      <c r="J367" s="18" t="s">
        <v>11</v>
      </c>
      <c r="K367" s="18" t="s">
        <v>25</v>
      </c>
      <c r="L367" s="18" t="s">
        <v>356</v>
      </c>
      <c r="M367" s="18" t="s">
        <v>357</v>
      </c>
      <c r="N367" s="35">
        <v>10</v>
      </c>
    </row>
    <row r="368" spans="1:14" ht="15.75" thickBot="1" x14ac:dyDescent="0.3">
      <c r="B368" s="8"/>
      <c r="H368" s="8"/>
    </row>
    <row r="369" spans="1:14" ht="15.75" thickBot="1" x14ac:dyDescent="0.3">
      <c r="A369" s="21">
        <v>43272</v>
      </c>
      <c r="B369" s="22">
        <v>0.38541666666666669</v>
      </c>
      <c r="C369" s="23">
        <v>90</v>
      </c>
      <c r="D369" s="23">
        <v>90</v>
      </c>
      <c r="E369" s="23">
        <f>C369/60</f>
        <v>1.5</v>
      </c>
      <c r="F369" s="24">
        <f>E369/24</f>
        <v>6.25E-2</v>
      </c>
      <c r="G369" s="22">
        <v>0.44791666666666669</v>
      </c>
      <c r="H369" s="22">
        <f>B369+F369</f>
        <v>0.44791666666666669</v>
      </c>
      <c r="I369" s="25" t="s">
        <v>12</v>
      </c>
      <c r="J369" s="23" t="s">
        <v>11</v>
      </c>
      <c r="K369" s="23" t="s">
        <v>8</v>
      </c>
      <c r="L369" s="23" t="s">
        <v>358</v>
      </c>
      <c r="M369" s="23" t="s">
        <v>359</v>
      </c>
      <c r="N369" s="36">
        <v>5</v>
      </c>
    </row>
    <row r="370" spans="1:14" ht="15.75" thickBot="1" x14ac:dyDescent="0.3">
      <c r="B370" s="8"/>
      <c r="H370" s="8"/>
    </row>
    <row r="371" spans="1:14" ht="15.75" thickBot="1" x14ac:dyDescent="0.3">
      <c r="A371" s="21">
        <v>43273</v>
      </c>
      <c r="B371" s="22">
        <v>0.38541666666666669</v>
      </c>
      <c r="C371" s="23">
        <v>90</v>
      </c>
      <c r="D371" s="23">
        <v>90</v>
      </c>
      <c r="E371" s="23">
        <f>C371/60</f>
        <v>1.5</v>
      </c>
      <c r="F371" s="24">
        <f>E371/24</f>
        <v>6.25E-2</v>
      </c>
      <c r="G371" s="22">
        <v>0.44791666666666669</v>
      </c>
      <c r="H371" s="22">
        <f>B371+F371</f>
        <v>0.44791666666666669</v>
      </c>
      <c r="I371" s="25" t="s">
        <v>12</v>
      </c>
      <c r="J371" s="23" t="s">
        <v>11</v>
      </c>
      <c r="K371" s="23" t="s">
        <v>8</v>
      </c>
      <c r="L371" s="23" t="s">
        <v>360</v>
      </c>
      <c r="M371" s="23" t="s">
        <v>361</v>
      </c>
      <c r="N371" s="36">
        <v>5</v>
      </c>
    </row>
    <row r="372" spans="1:14" ht="15.75" thickBot="1" x14ac:dyDescent="0.3">
      <c r="B372" s="8"/>
      <c r="H372" s="8"/>
    </row>
    <row r="373" spans="1:14" ht="15.75" thickBot="1" x14ac:dyDescent="0.3">
      <c r="A373" s="21">
        <v>43276</v>
      </c>
      <c r="B373" s="22">
        <v>0.38541666666666669</v>
      </c>
      <c r="C373" s="23">
        <v>90</v>
      </c>
      <c r="D373" s="23">
        <v>90</v>
      </c>
      <c r="E373" s="23">
        <f>C373/60</f>
        <v>1.5</v>
      </c>
      <c r="F373" s="24">
        <f>E373/24</f>
        <v>6.25E-2</v>
      </c>
      <c r="G373" s="22">
        <v>0.44791666666666669</v>
      </c>
      <c r="H373" s="22">
        <f>B373+F373</f>
        <v>0.44791666666666669</v>
      </c>
      <c r="I373" s="25" t="s">
        <v>12</v>
      </c>
      <c r="J373" s="23" t="s">
        <v>11</v>
      </c>
      <c r="K373" s="23" t="s">
        <v>8</v>
      </c>
      <c r="L373" s="23" t="s">
        <v>362</v>
      </c>
      <c r="M373" s="23" t="s">
        <v>363</v>
      </c>
      <c r="N373" s="36">
        <v>5</v>
      </c>
    </row>
    <row r="374" spans="1:14" x14ac:dyDescent="0.25">
      <c r="B374" s="8"/>
      <c r="H374" s="8"/>
    </row>
  </sheetData>
  <autoFilter ref="A4:N405"/>
  <mergeCells count="2">
    <mergeCell ref="A1:N1"/>
    <mergeCell ref="A2:N2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Summer 2018 Exam Timetable at 2</vt:lpstr>
      <vt:lpstr>'Summer 2018 Exam Timetable at 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Mimnagh (Finance)</dc:creator>
  <cp:lastModifiedBy>S Mimnagh (Finance)</cp:lastModifiedBy>
  <cp:lastPrinted>2018-04-24T10:26:25Z</cp:lastPrinted>
  <dcterms:created xsi:type="dcterms:W3CDTF">2018-04-23T14:55:22Z</dcterms:created>
  <dcterms:modified xsi:type="dcterms:W3CDTF">2018-04-26T10:47:48Z</dcterms:modified>
</cp:coreProperties>
</file>